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autoCompressPictures="0" defaultThemeVersion="124226"/>
  <mc:AlternateContent xmlns:mc="http://schemas.openxmlformats.org/markup-compatibility/2006">
    <mc:Choice Requires="x15">
      <x15ac:absPath xmlns:x15ac="http://schemas.microsoft.com/office/spreadsheetml/2010/11/ac" url="O:\2_Themen_Arbeitsbereiche\Flüchtlinge_Sprachkurse\20. SEG-6\"/>
    </mc:Choice>
  </mc:AlternateContent>
  <workbookProtection workbookPassword="89A9" lockStructure="1"/>
  <bookViews>
    <workbookView xWindow="600" yWindow="45" windowWidth="23715" windowHeight="6210" tabRatio="798" activeTab="3"/>
  </bookViews>
  <sheets>
    <sheet name="Antrag Individualförderung" sheetId="1" r:id="rId1"/>
    <sheet name="Kurzanleitung" sheetId="2" r:id="rId2"/>
    <sheet name="Abrechnung Maßnahme SEG" sheetId="14" r:id="rId3"/>
    <sheet name="Abrechnung Kurzanleitung" sheetId="7" r:id="rId4"/>
    <sheet name="IdNr." sheetId="4" state="hidden" r:id="rId5"/>
    <sheet name="Daten aus Antrag" sheetId="13" state="hidden" r:id="rId6"/>
    <sheet name="Tabelle2" sheetId="16" state="hidden" r:id="rId7"/>
    <sheet name="Bezüge" sheetId="15" state="hidden" r:id="rId8"/>
    <sheet name="Tabelle1" sheetId="12" state="hidden" r:id="rId9"/>
  </sheets>
  <definedNames>
    <definedName name="_xlnm.Print_Area" localSheetId="2">'Abrechnung Maßnahme SEG'!$A$1:$D$82</definedName>
    <definedName name="_xlnm.Print_Area" localSheetId="0">'Antrag Individualförderung'!$A$1:$D$105</definedName>
    <definedName name="Kursart" localSheetId="7">'Abrechnung Maßnahme SEG'!#REF!</definedName>
    <definedName name="Kursart">Bezüge!$A$1:$A$3</definedName>
    <definedName name="Kursart_Intensiv">Bezüge!$A$3</definedName>
    <definedName name="Z_48B03C94_AC2C_40D7_8A6D_3041673B8BA8_.wvu.Rows" localSheetId="2" hidden="1">'Abrechnung Maßnahme SEG'!#REF!,'Abrechnung Maßnahme SEG'!#REF!</definedName>
    <definedName name="Z_48B03C94_AC2C_40D7_8A6D_3041673B8BA8_.wvu.Rows" localSheetId="0" hidden="1">'Antrag Individualförderung'!$29:$29,'Antrag Individualförderung'!#REF!</definedName>
    <definedName name="Zielsprachniveau">Bezüge!$A$10:$A$15</definedName>
    <definedName name="Zielsprachniveau_Intensiv">Bezüge!$A$15</definedName>
  </definedNames>
  <calcPr calcId="162913"/>
  <customWorkbookViews>
    <customWorkbookView name="Kreuzhermes, Anne - Persönliche Ansicht" guid="{48B03C94-AC2C-40D7-8A6D-3041673B8BA8}" mergeInterval="0" personalView="1" maximized="1" xWindow="-8" yWindow="-8" windowWidth="1696" windowHeight="1026" activeSheetId="1"/>
  </customWorkbookViews>
</workbook>
</file>

<file path=xl/calcChain.xml><?xml version="1.0" encoding="utf-8"?>
<calcChain xmlns="http://schemas.openxmlformats.org/spreadsheetml/2006/main">
  <c r="C68" i="1" l="1"/>
  <c r="D69" i="14" l="1"/>
  <c r="B57" i="14" l="1"/>
  <c r="C57" i="14" l="1"/>
  <c r="B56" i="14"/>
  <c r="C56" i="14" s="1"/>
  <c r="C58" i="14" s="1"/>
  <c r="C60" i="14"/>
  <c r="C61" i="14"/>
  <c r="B58" i="14" l="1"/>
  <c r="C51" i="14"/>
  <c r="C48" i="14"/>
  <c r="C45" i="14"/>
  <c r="C42" i="14"/>
  <c r="C39" i="14"/>
  <c r="C36" i="14"/>
  <c r="C33" i="14"/>
  <c r="C71" i="14" l="1"/>
  <c r="C53" i="14"/>
  <c r="C52" i="14"/>
  <c r="C50" i="14"/>
  <c r="C49" i="14"/>
  <c r="C47" i="14"/>
  <c r="C46" i="14"/>
  <c r="C44" i="14"/>
  <c r="C43" i="14"/>
  <c r="C41" i="14"/>
  <c r="C40" i="14"/>
  <c r="C38" i="14"/>
  <c r="C37" i="14"/>
  <c r="C35" i="14"/>
  <c r="C34" i="14"/>
  <c r="C62" i="14"/>
  <c r="C64" i="14" s="1"/>
  <c r="AG2" i="13" l="1"/>
  <c r="C72" i="1" l="1"/>
  <c r="C71" i="1"/>
  <c r="C70" i="1"/>
  <c r="C69" i="1"/>
  <c r="D62" i="14" l="1"/>
  <c r="AL2" i="13"/>
  <c r="D61" i="14"/>
  <c r="AK2" i="13"/>
  <c r="D60" i="14"/>
  <c r="AJ2" i="13"/>
  <c r="D57" i="14"/>
  <c r="AI2" i="13"/>
  <c r="D56" i="14"/>
  <c r="D58" i="14"/>
  <c r="AH2" i="13"/>
  <c r="C73" i="1"/>
  <c r="H2" i="13"/>
  <c r="B78" i="1" l="1"/>
  <c r="D64" i="14"/>
  <c r="B80" i="1" l="1"/>
  <c r="B79" i="1" s="1"/>
  <c r="D66" i="14"/>
  <c r="AN2" i="13"/>
  <c r="E2" i="13"/>
  <c r="D2" i="13"/>
  <c r="C2" i="13"/>
  <c r="C66" i="14" l="1"/>
  <c r="C67" i="14" s="1"/>
  <c r="C73" i="14"/>
  <c r="D68" i="14"/>
  <c r="D67" i="14" s="1"/>
  <c r="AS2" i="13"/>
  <c r="AR2" i="13"/>
  <c r="AF2" i="13"/>
  <c r="AE2" i="13"/>
  <c r="AD2" i="13"/>
  <c r="AC2" i="13"/>
  <c r="AB2" i="13"/>
  <c r="AA2" i="13"/>
  <c r="Z2" i="13"/>
  <c r="Y2" i="13"/>
  <c r="X2" i="13"/>
  <c r="W2" i="13"/>
  <c r="V2" i="13"/>
  <c r="U2" i="13"/>
  <c r="T2" i="13"/>
  <c r="S2" i="13"/>
  <c r="R2" i="13"/>
  <c r="Q2" i="13"/>
  <c r="P2" i="13"/>
  <c r="O2" i="13"/>
  <c r="N2" i="13"/>
  <c r="M2" i="13"/>
  <c r="L2" i="13"/>
  <c r="K2" i="13"/>
  <c r="J2" i="13"/>
  <c r="I2" i="13"/>
  <c r="G2" i="13"/>
  <c r="F2" i="13"/>
  <c r="B2" i="13"/>
  <c r="A2" i="13"/>
  <c r="B15" i="14" l="1"/>
  <c r="B14" i="14"/>
  <c r="B13" i="14"/>
  <c r="B9" i="14"/>
  <c r="B27" i="14" l="1"/>
  <c r="B26" i="14"/>
  <c r="B25" i="14"/>
  <c r="B23" i="14"/>
  <c r="B22" i="14"/>
  <c r="B21" i="14"/>
  <c r="B19" i="14"/>
  <c r="B17" i="14"/>
  <c r="B16" i="14"/>
  <c r="B8" i="14"/>
  <c r="AM2" i="13" l="1"/>
  <c r="C16" i="4"/>
  <c r="C11" i="4"/>
  <c r="AO2" i="13" l="1"/>
  <c r="B85" i="1" l="1"/>
  <c r="AT2" i="13" s="1"/>
  <c r="AP2" i="13"/>
  <c r="B10" i="1"/>
  <c r="C10" i="4"/>
  <c r="C9" i="4"/>
  <c r="C19" i="4"/>
  <c r="C18" i="4"/>
  <c r="C15" i="4"/>
  <c r="C14" i="4"/>
  <c r="C13" i="4"/>
  <c r="C8" i="4"/>
  <c r="AQ2" i="13" l="1"/>
</calcChain>
</file>

<file path=xl/sharedStrings.xml><?xml version="1.0" encoding="utf-8"?>
<sst xmlns="http://schemas.openxmlformats.org/spreadsheetml/2006/main" count="284" uniqueCount="178">
  <si>
    <t xml:space="preserve">Agentur für Erwachsenen- und Weiterbildung </t>
  </si>
  <si>
    <t>PLZ</t>
  </si>
  <si>
    <t>Ort</t>
  </si>
  <si>
    <t>Straße und Hausnr.</t>
  </si>
  <si>
    <t>Telefon</t>
  </si>
  <si>
    <t>E-Mail</t>
  </si>
  <si>
    <t>Kontoverbindung</t>
  </si>
  <si>
    <t>Name Kontoinhaber/-in</t>
  </si>
  <si>
    <t>BIC</t>
  </si>
  <si>
    <t>IBAN</t>
  </si>
  <si>
    <t>Ansprechpartner/-in für die Abwicklung und mögliche Rückfragen</t>
  </si>
  <si>
    <t>Kurzanleitung Abrechnungsformular</t>
  </si>
  <si>
    <t>Vielen Dank!</t>
  </si>
  <si>
    <t>Einrichtungsleitung der durchführenden Einrichtung</t>
  </si>
  <si>
    <t>Datum</t>
  </si>
  <si>
    <t>Ggf. Kooperationspartner*:</t>
  </si>
  <si>
    <t>Name der Einrichtungsleitung</t>
  </si>
  <si>
    <t>Starttermin</t>
  </si>
  <si>
    <t>Endtermin</t>
  </si>
  <si>
    <t>Name Kooperationspartner</t>
  </si>
  <si>
    <t>Name Ansprechpartner</t>
  </si>
  <si>
    <t>Landesförderung</t>
  </si>
  <si>
    <t>Durchführende Einrichtung:</t>
  </si>
  <si>
    <t>Kursstart laut Antrag:</t>
  </si>
  <si>
    <t>Kursende laut Antrag:</t>
  </si>
  <si>
    <t>Landkreis/Krf. Stadt:</t>
  </si>
  <si>
    <t>Wird von der AEWB nach Eingang des Antrags (elektronisch und postalisch) vergeben.</t>
  </si>
  <si>
    <t>Name der durchführenden Einrichtung</t>
  </si>
  <si>
    <t>Einrichtungstyp</t>
  </si>
  <si>
    <t>VHS</t>
  </si>
  <si>
    <t>HVHS</t>
  </si>
  <si>
    <t>LE</t>
  </si>
  <si>
    <t xml:space="preserve">Unterschrift der Einrichtungsleitung der durchführenden Einrichtung </t>
  </si>
  <si>
    <t>wird automatisch errechnet</t>
  </si>
  <si>
    <t>Bödekerstr. 16</t>
  </si>
  <si>
    <t>30161 Hannover</t>
  </si>
  <si>
    <t>Name Ansprechpartner/-in</t>
  </si>
  <si>
    <t>Ansprechpartner/-in</t>
  </si>
  <si>
    <t>Datum und Unterschrift der durchführenden Einrichtung</t>
  </si>
  <si>
    <t>Durchführende Erwachsenenbildungseinrichtung</t>
  </si>
  <si>
    <t>Kurzanleitung Antragsformular</t>
  </si>
  <si>
    <t xml:space="preserve">Kontoverbindung der durchführenden Einrichtung </t>
  </si>
  <si>
    <t>Bitte wählen Sie aus (Dropdownmenü).</t>
  </si>
  <si>
    <t>Landkreis/Krf. Stadt/ Gebietskörperschaft</t>
  </si>
  <si>
    <t>Landkreis/Kr. Stadt/ Gebietskörperschaft:</t>
  </si>
  <si>
    <t>Diese Felder werden automatisch mit den Angaben aus dem Einzelantrag vorausgefüllt. Sie können die Angaben jedoch händisch ändern. Klicken Sie dazu in das gewünschte Feld und schreiben Sie wie gewohnt.</t>
  </si>
  <si>
    <t xml:space="preserve">Administrierende Stelle </t>
  </si>
  <si>
    <t xml:space="preserve">Bitte nutzen Sie ausschließlich dieses Formular für Ihren Antrag und senden es zunächst per E-Mail als Exceldatei ohne Unterschriften über die administrierende Stelle an die AEWB zurück. Der elektronische Antrag soll ohne Unterschrift eingereicht werden, da dies die schnelle Weiterverarbeitung und Abwicklung der Daten erleichtert. Es ist erforderlich, dass Sie den Antrag zudem ausdrucken und mit den Unterschriften (durchführende Einrichtung und administrierende Stelle) postalisch an die AEWB senden (Eine Anleitung zum Drucken des Dokuments finden Sie in der Kurzanleitung). </t>
  </si>
  <si>
    <t>Name der administrierenden Stelle</t>
  </si>
  <si>
    <t>Name der verantwortlichen Leitung der administrierenden Stelle</t>
  </si>
  <si>
    <t>Unterschrift der verantwortlichen Leitung der administrierenden Stelle</t>
  </si>
  <si>
    <t>Die elektronische Übermittlung des Antrags an die AEWB erfolgt ohne Unterschrift. Die Unterschriften der durchführenden Einrichtung und die der administrierenden Stelle werden zusätzlich postalisch bei der AEWB eingereicht.</t>
  </si>
  <si>
    <t>davon Eigenmittel</t>
  </si>
  <si>
    <t>davon Drittmittel</t>
  </si>
  <si>
    <t>Restbetrag</t>
  </si>
  <si>
    <t>Bitte nutzen Sie ausschließlich dieses Formular für Ihre Abrechnung und senden es ausgedruckt und unterschrieben an die administrierende Stelle. Einige Felder der Abrechnung werden automatisch mit den Angaben des Einzelantrags vorausgefüllt. Sie können jedoch alle Angaben händisch ändern. Klicken Sie dazu in die gewünschte Zelle und schreiben wie gewohnt.</t>
  </si>
  <si>
    <t>Administrierende Stelle</t>
  </si>
  <si>
    <t>Bitte senden Sie diese Abrechnung ausgedruckt und unterschrieben postalisch an die administrierende Stelle.</t>
  </si>
  <si>
    <t xml:space="preserve">Link zu Formularen und Dokumenten der AEWB: </t>
  </si>
  <si>
    <t>Gesamtkostenaufstellung für beantragte Maßnahme**</t>
  </si>
  <si>
    <t>Pauschale für die administrierende Stelle</t>
  </si>
  <si>
    <t>E-mail: seg@aewb-nds.de</t>
  </si>
  <si>
    <r>
      <rPr>
        <b/>
        <sz val="16"/>
        <color theme="1"/>
        <rFont val="Arial"/>
        <family val="2"/>
      </rPr>
      <t>Geplante Landesförderung gesam</t>
    </r>
    <r>
      <rPr>
        <sz val="16"/>
        <color theme="1"/>
        <rFont val="Arial"/>
        <family val="2"/>
      </rPr>
      <t>t</t>
    </r>
    <r>
      <rPr>
        <sz val="14"/>
        <color theme="1"/>
        <rFont val="Arial"/>
        <family val="2"/>
      </rPr>
      <t xml:space="preserve"> </t>
    </r>
    <r>
      <rPr>
        <sz val="12"/>
        <color theme="1"/>
        <rFont val="Arial"/>
        <family val="2"/>
      </rPr>
      <t>(Landesförderung Maßnahme und Pauschale für die administrierende Stelle)</t>
    </r>
  </si>
  <si>
    <t>Abrechnung der o. g. Maßnahme der durchführenden Einrichtung</t>
  </si>
  <si>
    <t>Datum des Zuwendungsbescheids</t>
  </si>
  <si>
    <t>Vorausgefüllt aus Antrag</t>
  </si>
  <si>
    <t>Bitte senden Sie den Einzelantrag sowohl in elektronischer Form (ohne Unterschriften) als auch postalisch (mit den Unterschriften der durchführenden Einrichtung und administrierenden Stelle) an untenstehende Adresse. Sobald der Antrag vollständig digital und postalisch vorliegt, erhalten Sie die Kursidentifikationsnummer per E-Mail.</t>
  </si>
  <si>
    <t>Datum ZB:</t>
  </si>
  <si>
    <t>Bemerkung zur Durchf. E.</t>
  </si>
  <si>
    <t xml:space="preserve">Bemerkung </t>
  </si>
  <si>
    <t>Datum ZB</t>
  </si>
  <si>
    <t>Kurs-ID</t>
  </si>
  <si>
    <t>Geplante Landesförderung gesamt (Landesförderung Maßnahme und Pauschale für die administrierende Stelle)</t>
  </si>
  <si>
    <t>Vertiefungssprachkurs</t>
  </si>
  <si>
    <t>Basissprachkurs</t>
  </si>
  <si>
    <t>Alphabetisierung</t>
  </si>
  <si>
    <t>A1</t>
  </si>
  <si>
    <t>A2</t>
  </si>
  <si>
    <t>B1</t>
  </si>
  <si>
    <t>B2</t>
  </si>
  <si>
    <t>Bitte angeben! (TT.MM.JJ)</t>
  </si>
  <si>
    <t>Pauschale für Administrierende Stelle</t>
  </si>
  <si>
    <t>z. H.</t>
  </si>
  <si>
    <t xml:space="preserve">Die Originalbelege sind für eine Einsichtnahme vor Ort in der durchführenden Einrichtung bereit zu halten und auch nach vollständiger Vorlage des Verwendungsnachweises noch mindestens fünf weitere Jahre aufzubewahren.
</t>
  </si>
  <si>
    <t>C1</t>
  </si>
  <si>
    <t>Intensivsprachkurs</t>
  </si>
  <si>
    <t xml:space="preserve"> </t>
  </si>
  <si>
    <r>
      <t xml:space="preserve">Mit der Unterschrift bestätigt die administrierende Stelle, dass sie den Antrag geprüft und die Kursdaten an das "ReiN-Portal" (Refugees in Nds.) </t>
    </r>
    <r>
      <rPr>
        <i/>
        <sz val="11"/>
        <rFont val="Arial"/>
        <family val="2"/>
      </rPr>
      <t>übermittelt</t>
    </r>
    <r>
      <rPr>
        <i/>
        <sz val="11"/>
        <color rgb="FFFF0000"/>
        <rFont val="Arial"/>
        <family val="2"/>
      </rPr>
      <t xml:space="preserve"> </t>
    </r>
    <r>
      <rPr>
        <i/>
        <sz val="11"/>
        <color theme="1"/>
        <rFont val="Arial"/>
        <family val="2"/>
      </rPr>
      <t xml:space="preserve">hat (vgl. H B1 </t>
    </r>
    <r>
      <rPr>
        <i/>
        <sz val="11"/>
        <rFont val="Arial"/>
        <family val="2"/>
      </rPr>
      <t>7 u. FG 6)</t>
    </r>
    <r>
      <rPr>
        <i/>
        <sz val="11"/>
        <color theme="1"/>
        <rFont val="Arial"/>
        <family val="2"/>
      </rPr>
      <t>.</t>
    </r>
  </si>
  <si>
    <t>Integrations-Geschäftsdatei (InGe-Online)</t>
  </si>
  <si>
    <t>Öffentlich anerkannte Erwachsenenbildungseinrichtung 
(vgl. FG 3)</t>
  </si>
  <si>
    <t xml:space="preserve">*Ein Kooperationsvertrag liegt vor (erforderlich lt. Fördergrundsätze (FG) 3 u. 6, Handreichung (H) A 11).
</t>
  </si>
  <si>
    <t>Formelle Erklärung der Teilnehmenden</t>
  </si>
  <si>
    <t>Finanzierungsplan Maßnahme**</t>
  </si>
  <si>
    <t xml:space="preserve">Liebe Kolleginnen und Kollegen, um eine schnelle Abwicklung zu ermöglichen, bitten wir Sie, dieses Formular für Ihren Antrag zu verwenden. Hier finden Sie eine Kurzanleitung, die Ihnen beim Ausfüllen hilft. </t>
  </si>
  <si>
    <r>
      <rPr>
        <i/>
        <sz val="12"/>
        <color theme="0" tint="-0.499984740745262"/>
        <rFont val="Arial"/>
        <family val="2"/>
      </rPr>
      <t>Link zu Formularen und Dokumenten der AEWB:</t>
    </r>
    <r>
      <rPr>
        <i/>
        <sz val="12"/>
        <color rgb="FFFF0000"/>
        <rFont val="Arial"/>
        <family val="2"/>
      </rPr>
      <t xml:space="preserve"> </t>
    </r>
  </si>
  <si>
    <t>Projekt: Spracherwerb (Deutsch) von Geflüchteten 2020</t>
  </si>
  <si>
    <t>Mareike Höfer-Knopp oder 
Sina Struzynski</t>
  </si>
  <si>
    <t>Tel: 0511/300330 -352 oder -351</t>
  </si>
  <si>
    <t xml:space="preserve">Liebe Kolleginnen und Kollegen, um eine schnelle Abwicklung zu ermöglichen, bitten wir Sie dieses Formular für Ihre Abrechnung zu verwenden. Hier finden Sie eine Kurzanleitung, die Ihnen beim Ausfüllen hilft. </t>
  </si>
  <si>
    <t>Einzelantrag Individualförderung</t>
  </si>
  <si>
    <t>Aktenzeichen Individualförderung:</t>
  </si>
  <si>
    <t>ggf. Kurs-ID-Nr. des nicht zustande gekommenen Kurses:</t>
  </si>
  <si>
    <t>Individualförderung</t>
  </si>
  <si>
    <t>Summe Individualförderung</t>
  </si>
  <si>
    <t>Förderfähige Summe Individualförderung</t>
  </si>
  <si>
    <t>Summe Maßnahme (Individualförderung)</t>
  </si>
  <si>
    <t>davon förderfähig Individualförderung</t>
  </si>
  <si>
    <t>E-Mailvorlage zur Vergabe des Aktenzeichens Individualförderung</t>
  </si>
  <si>
    <t>Anzahl Einstufungstests</t>
  </si>
  <si>
    <r>
      <t>Anzahl TN-</t>
    </r>
    <r>
      <rPr>
        <u/>
        <sz val="11"/>
        <color theme="1"/>
        <rFont val="Arial"/>
        <family val="2"/>
      </rPr>
      <t>Stunden</t>
    </r>
    <r>
      <rPr>
        <sz val="11"/>
        <color theme="1"/>
        <rFont val="Arial"/>
        <family val="2"/>
      </rPr>
      <t xml:space="preserve"> für 3,90€</t>
    </r>
  </si>
  <si>
    <r>
      <t>Anzahl TN-</t>
    </r>
    <r>
      <rPr>
        <u/>
        <sz val="11"/>
        <color theme="1"/>
        <rFont val="Arial"/>
        <family val="2"/>
      </rPr>
      <t>Stunden</t>
    </r>
    <r>
      <rPr>
        <sz val="11"/>
        <color theme="1"/>
        <rFont val="Arial"/>
        <family val="2"/>
      </rPr>
      <t xml:space="preserve"> für 2,00€</t>
    </r>
  </si>
  <si>
    <t>Die Individualförderung kann für bis zu 8 Personen beantragt werden. Pro TN-Stunde können 3,90€ (bzw. bei mehr als 20 Kursteilnehmenden 2,00€) erstattet werden.</t>
  </si>
  <si>
    <t>87,84 € pro Test 
(automatische Berechnung</t>
  </si>
  <si>
    <t>18,65€ pro Test 
(automatische Berechnung)</t>
  </si>
  <si>
    <t>30 € pro Test 
(automatische Berechnung)</t>
  </si>
  <si>
    <t>Anzahl Sprachtests 
"Deutsch-Test für Zuwanderer" (DTZ)</t>
  </si>
  <si>
    <t>**kein Mittelabruf</t>
  </si>
  <si>
    <t>Fördergrundsätze vom 18.02.2020</t>
  </si>
  <si>
    <t>automatische Berechnung</t>
  </si>
  <si>
    <t>Landesförderung gesamt</t>
  </si>
  <si>
    <t>Wert TN-Stunden für 3,90€</t>
  </si>
  <si>
    <t>Wert TN-Stunden für 2,00€</t>
  </si>
  <si>
    <t>Kosten Einstufungstest</t>
  </si>
  <si>
    <t>Kosten DTZ-Test</t>
  </si>
  <si>
    <t>Kosten LiD-Test</t>
  </si>
  <si>
    <t>Kursplan Integrationskurs</t>
  </si>
  <si>
    <t>geplante TN-Zahl</t>
  </si>
  <si>
    <t>geplante Teilnehmerzahl Integrationskurs gesamt</t>
  </si>
  <si>
    <t>Anzahl Teilnehmende, für die die Individualförderung beantragt werden soll (max. 8 Personen, vgl. FG 9)</t>
  </si>
  <si>
    <t xml:space="preserve">geplante Teilnehmerzahl für Individualförderung </t>
  </si>
  <si>
    <t>Kursabschnitt</t>
  </si>
  <si>
    <t>1 (Basiskurs 1)</t>
  </si>
  <si>
    <t>2 (Basiskurs 2)</t>
  </si>
  <si>
    <t>3 (Basiskurs 3)</t>
  </si>
  <si>
    <t>4 (Aufbaukurs 1)</t>
  </si>
  <si>
    <t>5 (Aufbaukurs 2)</t>
  </si>
  <si>
    <t>6 (Aufbaukurs 3)</t>
  </si>
  <si>
    <t>7 (Spezialkurs 1)</t>
  </si>
  <si>
    <t>8 (Spezialkurs 2)</t>
  </si>
  <si>
    <t>9 (Spezialkurs 3)</t>
  </si>
  <si>
    <t>Wiederholerkurs</t>
  </si>
  <si>
    <t>Orientierungskurs (30)</t>
  </si>
  <si>
    <t>Orientierungskurs (60)</t>
  </si>
  <si>
    <t>Orientierungskurs (100)</t>
  </si>
  <si>
    <t>Intensivkurs Abschnitt 1</t>
  </si>
  <si>
    <t>Intensivkurs Abschnitt 2</t>
  </si>
  <si>
    <t>Intensivkurs Abschnitt 3</t>
  </si>
  <si>
    <t>Intensivkurs Abschnitt 4</t>
  </si>
  <si>
    <t>Anzahl:</t>
  </si>
  <si>
    <t>Wert:</t>
  </si>
  <si>
    <r>
      <t>TN-</t>
    </r>
    <r>
      <rPr>
        <u/>
        <sz val="11"/>
        <color theme="1"/>
        <rFont val="Arial"/>
        <family val="2"/>
      </rPr>
      <t>Stunden</t>
    </r>
    <r>
      <rPr>
        <sz val="11"/>
        <color theme="1"/>
        <rFont val="Arial"/>
        <family val="2"/>
      </rPr>
      <t xml:space="preserve"> für 3,90€</t>
    </r>
  </si>
  <si>
    <r>
      <t>TN-</t>
    </r>
    <r>
      <rPr>
        <u/>
        <sz val="11"/>
        <color theme="1"/>
        <rFont val="Arial"/>
        <family val="2"/>
      </rPr>
      <t>Stunden</t>
    </r>
    <r>
      <rPr>
        <sz val="11"/>
        <color theme="1"/>
        <rFont val="Arial"/>
        <family val="2"/>
      </rPr>
      <t xml:space="preserve"> für 2,00€</t>
    </r>
  </si>
  <si>
    <t>Einstufungstests</t>
  </si>
  <si>
    <t>Sprachtests 
"Deutsch-Test für Zuwanderer" (DTZ)</t>
  </si>
  <si>
    <t>Bitte auswählen.</t>
  </si>
  <si>
    <t>www.aewb-nds.de/themen/migration-integration/foerderung-von-massnahmen-zum-spracherwerb-deutsch-von-gefluechteten-2020-seg6/</t>
  </si>
  <si>
    <t xml:space="preserve">                               </t>
  </si>
  <si>
    <t>Höchstfördersumme 23.400 Euro pro Maßnahme (Individualförderung). Es ist möglich, die Maßnahme mit Eigen-/Drittmitteln aufzustocken (vgl. FG 7). Falls höhere Kosten anfallen und Eigen- / Drittmittel eingeplant werden, geben Sie bitte die gesamten Kosten für die einzelnen Posten an (inkl. Eigen-/Drittmittel).</t>
  </si>
  <si>
    <r>
      <t xml:space="preserve">Sehr geehrte/-r Antragsteller/-in, 
hiermit bewilligen wir Ihren Antrag für Individualförderung. 
Bitte geben Sie das Aktenzeichen bei jeder Rückfrage oder Änderung an, um die Zuordnung zu ermöglichen. 
</t>
    </r>
    <r>
      <rPr>
        <b/>
        <sz val="11"/>
        <color theme="1"/>
        <rFont val="Arial"/>
        <family val="2"/>
      </rPr>
      <t xml:space="preserve">Bitte beachten Sie, dass die Fördergrundsätze und damit die Durchführungs- und Abrechnungsmodalitäten für 2020 teilweise stark von denen der Vorprogramme abweichen. </t>
    </r>
    <r>
      <rPr>
        <sz val="11"/>
        <color theme="1"/>
        <rFont val="Arial"/>
        <family val="2"/>
      </rPr>
      <t xml:space="preserve">
Alle relevanten Unterlagen zur Durchführung des Projekts finden Sie unter: 
</t>
    </r>
    <r>
      <rPr>
        <sz val="11"/>
        <color rgb="FF0000FF"/>
        <rFont val="Arial"/>
        <family val="2"/>
      </rPr>
      <t>www.aewb-nds.de/themen/migration-integration/foerderung-von-massnahmen-zum-spracherwerb-deutsch-von-gefluechteten-2020-seg6/</t>
    </r>
    <r>
      <rPr>
        <sz val="11"/>
        <color theme="1"/>
        <rFont val="Arial"/>
        <family val="2"/>
      </rPr>
      <t xml:space="preserve">
</t>
    </r>
  </si>
  <si>
    <t>Datenschutzhinweis: Informationen zur Erhebung und Verarbeitung von personenbezogenen Daten durch die AEWB im Rahmen der Antragsbearbeitung und zu Ihren Rechten nach der Datenschutz-Grundverordnung (DS-GVO) finden Sie in den Abschnitten VIII. und IX. unter www.aewb-nds.de/datenschutz.</t>
  </si>
  <si>
    <t xml:space="preserve">Individualförderung für Teilnehmende kann nur beantragt werden, wenn geplante Kurse nicht zustande kommen (s. FG 9). Sollte für den nicht zustanden gekommenen Kurs bereits eine Kurs-ID-Nr. erteilt worden sein, geben Sie sie bitte hier an. Dies ist aber nicht unbedingt erforderlich, da ein Kurs auch als geplante gelten kann, wenn er im Sammelantrag mit beantragt wurde. </t>
  </si>
  <si>
    <t>Für jede beantragte Individualförderung erhalten Sie von der AEWB eine Identifikationsnummer, nachdem Sie den Antrag elektronisch (ohne Unterschriften) und postalisch (mit beiden Unterschriften) übermittelt haben. Sie ist bei jeder Rückfrage, Änderung sowie auf den erforderlichen Unterlagen anzugeben.</t>
  </si>
  <si>
    <t>Gesamt</t>
  </si>
  <si>
    <r>
      <t>TN-</t>
    </r>
    <r>
      <rPr>
        <b/>
        <u/>
        <sz val="11"/>
        <color theme="1"/>
        <rFont val="Arial"/>
        <family val="2"/>
      </rPr>
      <t>Stunden</t>
    </r>
    <r>
      <rPr>
        <b/>
        <sz val="11"/>
        <color theme="1"/>
        <rFont val="Arial"/>
        <family val="2"/>
      </rPr>
      <t xml:space="preserve"> (gesamt)</t>
    </r>
  </si>
  <si>
    <r>
      <t xml:space="preserve">Tatsächliche Anzahl:
</t>
    </r>
    <r>
      <rPr>
        <i/>
        <sz val="12"/>
        <color theme="1"/>
        <rFont val="Arial"/>
        <family val="2"/>
      </rPr>
      <t>(bitte eintragen)</t>
    </r>
  </si>
  <si>
    <r>
      <t xml:space="preserve">Tatsächlicher Wert:
</t>
    </r>
    <r>
      <rPr>
        <i/>
        <sz val="12"/>
        <color theme="1"/>
        <rFont val="Arial"/>
        <family val="2"/>
      </rPr>
      <t>(wird automatisch ausgefüllt)</t>
    </r>
  </si>
  <si>
    <r>
      <t xml:space="preserve">Werte aus Antrag:
</t>
    </r>
    <r>
      <rPr>
        <i/>
        <sz val="12"/>
        <color theme="1"/>
        <rFont val="Arial"/>
        <family val="2"/>
      </rPr>
      <t>(wird automatisch ausgefüllt)</t>
    </r>
  </si>
  <si>
    <t>Bitte füllen Sie die weißen Felder aus!</t>
  </si>
  <si>
    <r>
      <rPr>
        <b/>
        <i/>
        <sz val="10"/>
        <color theme="1"/>
        <rFont val="Arial"/>
        <family val="2"/>
      </rPr>
      <t>TT.MM.JJ</t>
    </r>
    <r>
      <rPr>
        <i/>
        <sz val="10"/>
        <color theme="1"/>
        <rFont val="Arial"/>
        <family val="2"/>
      </rPr>
      <t>(Bitte nur das Datum angeben, ohne zusätzlichen Text. Verschiebungen teilen Sie bitte formlos per Mail unter Angabe des Aktenzeichens mit.)</t>
    </r>
  </si>
  <si>
    <t xml:space="preserve">Die elektronische Übermittlung des Antrags erfolgt ohne Unterschrift zunächst an die administrierende Stelle und durch diese dann an die AEWB. Die Unterschriften der durchführenden Einrichtung und die der administrierenden Stelle werden zusätzlich postalisch bei der AEWB eingereicht (vgl. H B1, B2 u. C1). </t>
  </si>
  <si>
    <t>Der Antrag ist nur dann gültig und vollständig, wenn er sowohl elektronisch (ohne Unterschriften) als auch postalisch (mit beiden Unterschriften) bei der AEWB eingereicht wird. Bitte beachten Sie die Handreichung unter Punkt C1!</t>
  </si>
  <si>
    <t>Summe Individualförderung:</t>
  </si>
  <si>
    <r>
      <t xml:space="preserve">Tatsächliche Kosten:
</t>
    </r>
    <r>
      <rPr>
        <i/>
        <sz val="12"/>
        <color theme="1"/>
        <rFont val="Arial"/>
        <family val="2"/>
      </rPr>
      <t>(wird automatisch ausgefüllt)</t>
    </r>
  </si>
  <si>
    <t>Anzahl Tests 
"Leben in Deutschland" (LiD)</t>
  </si>
  <si>
    <t>Bitte geben Sie Drittmittel an, falls vorhanden. Diese werden automatisch mit den Eigenmitteln verrechnet.</t>
  </si>
  <si>
    <t>Tests 
"Leben in Deutschland" (LiD)</t>
  </si>
  <si>
    <t>(Version 1, 21.04.2020)</t>
  </si>
  <si>
    <r>
      <t xml:space="preserve">Abrechnung Einzelmaßnahme der durchführenden Einrichtung 
an die administrierende Stelle für den Verwendungsnachweis </t>
    </r>
    <r>
      <rPr>
        <sz val="18"/>
        <color theme="1"/>
        <rFont val="Arial"/>
        <family val="2"/>
      </rPr>
      <t>(V1, 21.04.2020)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</si>
</sst>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D\-00000"/>
    <numFmt numFmtId="165" formatCode="_-* #,##0.00\ [$€-407]_-;\-* #,##0.00\ [$€-407]_-;_-* &quot;-&quot;??\ [$€-407]_-;_-@_-"/>
    <numFmt numFmtId="166" formatCode="#,##0.00\ [$€-407];\-#,##0.00\ [$€-407]"/>
    <numFmt numFmtId="167" formatCode="dd/mm/yy;@"/>
  </numFmts>
  <fonts count="50" x14ac:knownFonts="1">
    <font>
      <sz val="11"/>
      <color theme="1"/>
      <name val="Calibri"/>
      <family val="2"/>
      <scheme val="minor"/>
    </font>
    <font>
      <b/>
      <sz val="11"/>
      <color theme="1"/>
      <name val="Calibri"/>
      <family val="2"/>
      <scheme val="minor"/>
    </font>
    <font>
      <sz val="11"/>
      <color theme="1"/>
      <name val="Arial"/>
      <family val="2"/>
    </font>
    <font>
      <b/>
      <sz val="11"/>
      <color theme="1"/>
      <name val="Arial"/>
      <family val="2"/>
    </font>
    <font>
      <i/>
      <sz val="11"/>
      <color theme="1"/>
      <name val="Arial"/>
      <family val="2"/>
    </font>
    <font>
      <b/>
      <sz val="12"/>
      <color theme="1"/>
      <name val="Arial"/>
      <family val="2"/>
    </font>
    <font>
      <i/>
      <sz val="12"/>
      <color rgb="FF7F7F7F"/>
      <name val="Arial"/>
      <family val="2"/>
    </font>
    <font>
      <sz val="12"/>
      <color theme="1"/>
      <name val="Arial"/>
      <family val="2"/>
    </font>
    <font>
      <i/>
      <sz val="12"/>
      <color theme="1"/>
      <name val="Arial"/>
      <family val="2"/>
    </font>
    <font>
      <i/>
      <sz val="10"/>
      <color theme="1"/>
      <name val="Arial"/>
      <family val="2"/>
    </font>
    <font>
      <b/>
      <sz val="16"/>
      <color theme="1"/>
      <name val="Arial"/>
      <family val="2"/>
    </font>
    <font>
      <i/>
      <sz val="14"/>
      <color rgb="FF7F7F7F"/>
      <name val="Arial"/>
      <family val="2"/>
    </font>
    <font>
      <i/>
      <sz val="12"/>
      <color theme="0" tint="-0.499984740745262"/>
      <name val="Arial"/>
      <family val="2"/>
    </font>
    <font>
      <sz val="11"/>
      <name val="Arial"/>
      <family val="2"/>
    </font>
    <font>
      <sz val="11"/>
      <color theme="1"/>
      <name val="Calibri"/>
      <family val="2"/>
      <scheme val="minor"/>
    </font>
    <font>
      <b/>
      <i/>
      <sz val="12"/>
      <color rgb="FF7F7F7F"/>
      <name val="Arial"/>
      <family val="2"/>
    </font>
    <font>
      <b/>
      <sz val="14"/>
      <color theme="1"/>
      <name val="Arial"/>
      <family val="2"/>
    </font>
    <font>
      <b/>
      <sz val="18"/>
      <color theme="1"/>
      <name val="Arial"/>
      <family val="2"/>
    </font>
    <font>
      <b/>
      <i/>
      <sz val="12"/>
      <name val="Arial"/>
      <family val="2"/>
    </font>
    <font>
      <b/>
      <i/>
      <sz val="16"/>
      <name val="Arial"/>
      <family val="2"/>
    </font>
    <font>
      <i/>
      <sz val="11.5"/>
      <color rgb="FF7F7F7F"/>
      <name val="Arial"/>
      <family val="2"/>
    </font>
    <font>
      <sz val="14"/>
      <color theme="1"/>
      <name val="Arial"/>
      <family val="2"/>
    </font>
    <font>
      <sz val="16"/>
      <color theme="1"/>
      <name val="Arial"/>
      <family val="2"/>
    </font>
    <font>
      <u/>
      <sz val="11"/>
      <color theme="10"/>
      <name val="Calibri"/>
      <family val="2"/>
      <scheme val="minor"/>
    </font>
    <font>
      <sz val="11"/>
      <name val="Calibri"/>
      <family val="2"/>
      <scheme val="minor"/>
    </font>
    <font>
      <sz val="18"/>
      <color theme="1"/>
      <name val="Calibri"/>
      <family val="2"/>
      <scheme val="minor"/>
    </font>
    <font>
      <sz val="16"/>
      <color theme="1"/>
      <name val="Calibri"/>
      <family val="2"/>
      <scheme val="minor"/>
    </font>
    <font>
      <b/>
      <i/>
      <sz val="10"/>
      <color theme="1"/>
      <name val="Arial"/>
      <family val="2"/>
    </font>
    <font>
      <sz val="16"/>
      <name val="Arial"/>
      <family val="2"/>
    </font>
    <font>
      <i/>
      <sz val="12"/>
      <color rgb="FFFF0000"/>
      <name val="Arial"/>
      <family val="2"/>
    </font>
    <font>
      <i/>
      <sz val="14"/>
      <color theme="1"/>
      <name val="Arial"/>
      <family val="2"/>
    </font>
    <font>
      <i/>
      <sz val="11"/>
      <name val="Arial"/>
      <family val="2"/>
    </font>
    <font>
      <sz val="14"/>
      <name val="Arial"/>
      <family val="2"/>
    </font>
    <font>
      <i/>
      <sz val="10"/>
      <name val="Arial"/>
      <family val="2"/>
    </font>
    <font>
      <b/>
      <sz val="14"/>
      <name val="Arial"/>
      <family val="2"/>
    </font>
    <font>
      <b/>
      <sz val="16"/>
      <name val="Arial"/>
      <family val="2"/>
    </font>
    <font>
      <sz val="18"/>
      <color theme="1"/>
      <name val="Arial"/>
      <family val="2"/>
    </font>
    <font>
      <sz val="12"/>
      <name val="Arial"/>
      <family val="2"/>
    </font>
    <font>
      <b/>
      <sz val="12"/>
      <name val="Arial"/>
      <family val="2"/>
    </font>
    <font>
      <i/>
      <sz val="11"/>
      <color rgb="FFFF0000"/>
      <name val="Arial"/>
      <family val="2"/>
    </font>
    <font>
      <u/>
      <sz val="11"/>
      <color rgb="FFFF0000"/>
      <name val="Arial"/>
      <family val="2"/>
    </font>
    <font>
      <sz val="11"/>
      <color rgb="FF0000FF"/>
      <name val="Arial"/>
      <family val="2"/>
    </font>
    <font>
      <u/>
      <sz val="11"/>
      <color theme="10"/>
      <name val="Arial"/>
      <family val="2"/>
    </font>
    <font>
      <b/>
      <i/>
      <sz val="11"/>
      <name val="Arial"/>
      <family val="2"/>
    </font>
    <font>
      <u/>
      <sz val="11"/>
      <color theme="1"/>
      <name val="Arial"/>
      <family val="2"/>
    </font>
    <font>
      <b/>
      <i/>
      <sz val="14"/>
      <color theme="1"/>
      <name val="Arial"/>
      <family val="2"/>
    </font>
    <font>
      <i/>
      <sz val="12"/>
      <name val="Arial"/>
      <family val="2"/>
    </font>
    <font>
      <i/>
      <sz val="11.5"/>
      <name val="Arial"/>
      <family val="2"/>
    </font>
    <font>
      <b/>
      <u/>
      <sz val="11"/>
      <color theme="1"/>
      <name val="Arial"/>
      <family val="2"/>
    </font>
    <font>
      <b/>
      <u val="doubleAccounting"/>
      <sz val="14"/>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4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theme="1"/>
      </left>
      <right/>
      <top style="medium">
        <color theme="1"/>
      </top>
      <bottom style="medium">
        <color theme="1"/>
      </bottom>
      <diagonal/>
    </border>
    <border>
      <left style="medium">
        <color theme="1"/>
      </left>
      <right/>
      <top style="medium">
        <color theme="1"/>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theme="1"/>
      </left>
      <right/>
      <top/>
      <bottom/>
      <diagonal/>
    </border>
    <border>
      <left style="medium">
        <color theme="1"/>
      </left>
      <right/>
      <top/>
      <bottom style="medium">
        <color theme="1"/>
      </bottom>
      <diagonal/>
    </border>
    <border>
      <left style="medium">
        <color theme="1"/>
      </left>
      <right/>
      <top style="medium">
        <color theme="1"/>
      </top>
      <bottom/>
      <diagonal/>
    </border>
    <border>
      <left style="medium">
        <color indexed="64"/>
      </left>
      <right style="medium">
        <color indexed="64"/>
      </right>
      <top style="thin">
        <color indexed="64"/>
      </top>
      <bottom/>
      <diagonal/>
    </border>
    <border>
      <left style="medium">
        <color theme="1"/>
      </left>
      <right style="medium">
        <color indexed="64"/>
      </right>
      <top style="medium">
        <color indexed="64"/>
      </top>
      <bottom style="medium">
        <color indexed="64"/>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style="thick">
        <color indexed="64"/>
      </right>
      <top style="thin">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thin">
        <color indexed="64"/>
      </top>
      <bottom/>
      <diagonal/>
    </border>
    <border>
      <left/>
      <right/>
      <top/>
      <bottom style="medium">
        <color theme="1"/>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thin">
        <color indexed="64"/>
      </top>
      <bottom/>
      <diagonal/>
    </border>
    <border>
      <left/>
      <right/>
      <top style="thin">
        <color indexed="64"/>
      </top>
      <bottom style="thin">
        <color indexed="64"/>
      </bottom>
      <diagonal/>
    </border>
  </borders>
  <cellStyleXfs count="3">
    <xf numFmtId="0" fontId="0" fillId="0" borderId="0"/>
    <xf numFmtId="44" fontId="14" fillId="0" borderId="0" applyFont="0" applyFill="0" applyBorder="0" applyAlignment="0" applyProtection="0"/>
    <xf numFmtId="0" fontId="23" fillId="0" borderId="0" applyNumberFormat="0" applyFill="0" applyBorder="0" applyAlignment="0" applyProtection="0"/>
  </cellStyleXfs>
  <cellXfs count="413">
    <xf numFmtId="0" fontId="0" fillId="0" borderId="0" xfId="0"/>
    <xf numFmtId="0" fontId="19" fillId="2" borderId="16" xfId="0" applyFont="1" applyFill="1" applyBorder="1" applyAlignment="1">
      <alignment horizontal="center" vertical="center" wrapText="1"/>
    </xf>
    <xf numFmtId="1" fontId="2" fillId="3" borderId="0" xfId="0" applyNumberFormat="1" applyFont="1" applyFill="1" applyBorder="1" applyAlignment="1" applyProtection="1">
      <alignment wrapText="1"/>
    </xf>
    <xf numFmtId="44" fontId="0" fillId="0" borderId="0" xfId="0" applyNumberFormat="1"/>
    <xf numFmtId="0" fontId="25" fillId="0" borderId="0" xfId="0" applyFont="1"/>
    <xf numFmtId="0" fontId="13" fillId="0" borderId="10"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164" fontId="13" fillId="0" borderId="11" xfId="0" applyNumberFormat="1"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164" fontId="2" fillId="0" borderId="11" xfId="0" applyNumberFormat="1" applyFont="1" applyBorder="1" applyAlignment="1" applyProtection="1">
      <alignment horizontal="left" vertical="center" wrapText="1"/>
      <protection locked="0"/>
    </xf>
    <xf numFmtId="0" fontId="2" fillId="0" borderId="11" xfId="0" applyNumberFormat="1" applyFont="1" applyBorder="1" applyAlignment="1" applyProtection="1">
      <alignment horizontal="left" vertical="center" wrapText="1"/>
      <protection locked="0"/>
    </xf>
    <xf numFmtId="0" fontId="13" fillId="0" borderId="19" xfId="0"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0" fontId="0" fillId="0" borderId="0" xfId="0" applyProtection="1"/>
    <xf numFmtId="0" fontId="19" fillId="2" borderId="16"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xf>
    <xf numFmtId="0" fontId="15" fillId="3" borderId="0" xfId="0" applyFont="1" applyFill="1" applyBorder="1" applyAlignment="1" applyProtection="1">
      <alignment horizontal="center" vertical="center" wrapText="1"/>
    </xf>
    <xf numFmtId="0" fontId="2" fillId="2" borderId="19" xfId="0" applyFont="1" applyFill="1" applyBorder="1" applyAlignment="1" applyProtection="1">
      <alignment vertical="center" wrapText="1"/>
    </xf>
    <xf numFmtId="0" fontId="2" fillId="3" borderId="23" xfId="0" applyFont="1" applyFill="1" applyBorder="1" applyAlignment="1" applyProtection="1">
      <alignment vertical="center" wrapText="1"/>
    </xf>
    <xf numFmtId="49" fontId="2" fillId="3" borderId="5" xfId="0" applyNumberFormat="1" applyFont="1" applyFill="1" applyBorder="1" applyAlignment="1" applyProtection="1">
      <alignment wrapText="1"/>
    </xf>
    <xf numFmtId="49" fontId="2" fillId="3" borderId="0" xfId="0" applyNumberFormat="1" applyFont="1" applyFill="1" applyBorder="1" applyAlignment="1" applyProtection="1">
      <alignment wrapText="1"/>
    </xf>
    <xf numFmtId="0" fontId="2" fillId="3" borderId="0"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3" fillId="3" borderId="0" xfId="0" applyFont="1" applyFill="1" applyBorder="1" applyAlignment="1" applyProtection="1">
      <alignment horizontal="center" vertical="center" wrapText="1"/>
    </xf>
    <xf numFmtId="0" fontId="5" fillId="3" borderId="0" xfId="0" applyFont="1" applyFill="1" applyBorder="1" applyAlignment="1" applyProtection="1">
      <alignment horizontal="left" vertical="center" wrapText="1"/>
    </xf>
    <xf numFmtId="0" fontId="5" fillId="3" borderId="0" xfId="0" applyFont="1" applyFill="1" applyBorder="1" applyAlignment="1" applyProtection="1">
      <alignment horizontal="left" vertical="center"/>
    </xf>
    <xf numFmtId="0" fontId="3" fillId="3" borderId="0" xfId="0" applyFont="1" applyFill="1" applyBorder="1" applyAlignment="1" applyProtection="1">
      <alignment vertical="center" wrapText="1"/>
    </xf>
    <xf numFmtId="0" fontId="0" fillId="0" borderId="0" xfId="0" applyBorder="1" applyProtection="1"/>
    <xf numFmtId="0" fontId="0" fillId="0" borderId="0" xfId="0" applyAlignment="1" applyProtection="1">
      <alignment wrapText="1"/>
    </xf>
    <xf numFmtId="0" fontId="5" fillId="3" borderId="0" xfId="0" applyFont="1" applyFill="1" applyBorder="1" applyAlignment="1" applyProtection="1">
      <alignment horizontal="center" vertical="center" wrapText="1"/>
    </xf>
    <xf numFmtId="0" fontId="2" fillId="3" borderId="0" xfId="0" applyFont="1" applyFill="1" applyBorder="1" applyAlignment="1" applyProtection="1">
      <alignment wrapText="1"/>
    </xf>
    <xf numFmtId="0" fontId="2" fillId="0" borderId="0" xfId="0" applyFont="1" applyAlignment="1" applyProtection="1">
      <alignment vertical="center" wrapText="1"/>
    </xf>
    <xf numFmtId="0" fontId="0" fillId="3" borderId="0" xfId="0" applyFill="1" applyProtection="1"/>
    <xf numFmtId="0" fontId="1" fillId="0" borderId="0" xfId="0" applyFont="1" applyProtection="1"/>
    <xf numFmtId="0" fontId="22" fillId="3" borderId="2" xfId="0" applyFont="1" applyFill="1" applyBorder="1" applyAlignment="1" applyProtection="1">
      <alignment horizontal="left" vertical="center"/>
    </xf>
    <xf numFmtId="0" fontId="22" fillId="3" borderId="3" xfId="0" applyFont="1" applyFill="1" applyBorder="1" applyAlignment="1" applyProtection="1">
      <alignment horizontal="left" vertical="center"/>
    </xf>
    <xf numFmtId="0" fontId="22" fillId="3" borderId="22" xfId="0" applyFont="1" applyFill="1" applyBorder="1" applyAlignment="1" applyProtection="1">
      <alignment horizontal="left" vertical="center"/>
    </xf>
    <xf numFmtId="0" fontId="0" fillId="3" borderId="0" xfId="0" applyFill="1" applyBorder="1" applyProtection="1"/>
    <xf numFmtId="165" fontId="2" fillId="3" borderId="0" xfId="0" applyNumberFormat="1" applyFont="1" applyFill="1" applyBorder="1" applyAlignment="1" applyProtection="1">
      <alignment wrapText="1"/>
    </xf>
    <xf numFmtId="0" fontId="22" fillId="4" borderId="26" xfId="0" applyFont="1" applyFill="1" applyBorder="1" applyAlignment="1" applyProtection="1">
      <alignment vertical="center" wrapText="1"/>
    </xf>
    <xf numFmtId="0" fontId="2" fillId="3" borderId="0" xfId="0" applyFont="1" applyFill="1" applyBorder="1" applyAlignment="1" applyProtection="1">
      <alignment vertical="center" wrapText="1"/>
    </xf>
    <xf numFmtId="166" fontId="2" fillId="3" borderId="0" xfId="0" applyNumberFormat="1" applyFont="1" applyFill="1" applyBorder="1" applyAlignment="1" applyProtection="1">
      <alignment wrapText="1"/>
    </xf>
    <xf numFmtId="165" fontId="3" fillId="3" borderId="0" xfId="0" applyNumberFormat="1" applyFont="1" applyFill="1" applyBorder="1" applyAlignment="1" applyProtection="1">
      <alignment wrapText="1"/>
    </xf>
    <xf numFmtId="0" fontId="10" fillId="3" borderId="0" xfId="0" applyFont="1" applyFill="1" applyBorder="1" applyAlignment="1" applyProtection="1">
      <alignment vertical="center" wrapText="1"/>
    </xf>
    <xf numFmtId="0" fontId="11" fillId="3" borderId="0" xfId="0" applyFont="1" applyFill="1" applyBorder="1" applyAlignment="1" applyProtection="1">
      <alignment horizontal="center" vertical="center" wrapText="1"/>
    </xf>
    <xf numFmtId="0" fontId="11" fillId="3" borderId="0" xfId="0" applyFont="1" applyFill="1" applyBorder="1" applyAlignment="1" applyProtection="1">
      <alignment vertical="center" wrapText="1"/>
    </xf>
    <xf numFmtId="0" fontId="16" fillId="3" borderId="0" xfId="0" applyFont="1" applyFill="1" applyBorder="1" applyAlignment="1" applyProtection="1">
      <alignment horizontal="center" vertical="center" wrapText="1"/>
    </xf>
    <xf numFmtId="0" fontId="10" fillId="0" borderId="0" xfId="0" applyFont="1" applyAlignment="1" applyProtection="1">
      <alignment vertical="center" wrapText="1"/>
    </xf>
    <xf numFmtId="0" fontId="8" fillId="3" borderId="0" xfId="0" applyFont="1" applyFill="1" applyBorder="1" applyAlignment="1" applyProtection="1">
      <alignment horizontal="left" vertical="center" wrapText="1"/>
    </xf>
    <xf numFmtId="0" fontId="0" fillId="3" borderId="0" xfId="0" applyFill="1" applyBorder="1" applyAlignment="1" applyProtection="1">
      <alignment wrapText="1"/>
    </xf>
    <xf numFmtId="0" fontId="0" fillId="3" borderId="0" xfId="0" applyFill="1" applyBorder="1" applyAlignment="1" applyProtection="1">
      <alignment horizontal="center" vertical="center" wrapText="1"/>
    </xf>
    <xf numFmtId="0" fontId="0" fillId="0" borderId="0" xfId="0" applyFont="1" applyAlignment="1" applyProtection="1">
      <alignment wrapText="1"/>
    </xf>
    <xf numFmtId="0" fontId="0" fillId="0" borderId="0" xfId="0" applyAlignment="1" applyProtection="1">
      <alignment horizontal="center" vertical="center" wrapText="1"/>
    </xf>
    <xf numFmtId="165" fontId="15" fillId="3" borderId="0" xfId="0" applyNumberFormat="1" applyFont="1" applyFill="1" applyBorder="1" applyAlignment="1" applyProtection="1">
      <alignment horizontal="center" vertical="center" wrapText="1"/>
    </xf>
    <xf numFmtId="165" fontId="22" fillId="3" borderId="22" xfId="0" applyNumberFormat="1" applyFont="1" applyFill="1" applyBorder="1" applyAlignment="1" applyProtection="1">
      <alignment horizontal="left" vertical="center"/>
    </xf>
    <xf numFmtId="165" fontId="4" fillId="3" borderId="6" xfId="0" applyNumberFormat="1" applyFont="1" applyFill="1" applyBorder="1" applyAlignment="1" applyProtection="1">
      <alignment horizontal="center" vertical="center" wrapText="1"/>
    </xf>
    <xf numFmtId="165" fontId="16" fillId="3" borderId="0" xfId="0" applyNumberFormat="1" applyFont="1" applyFill="1" applyBorder="1" applyAlignment="1" applyProtection="1">
      <alignment horizontal="left" vertical="center"/>
    </xf>
    <xf numFmtId="165" fontId="5" fillId="3" borderId="0" xfId="0" applyNumberFormat="1" applyFont="1" applyFill="1" applyBorder="1" applyAlignment="1" applyProtection="1">
      <alignment horizontal="left" vertical="center"/>
    </xf>
    <xf numFmtId="165" fontId="2" fillId="3" borderId="0" xfId="0" applyNumberFormat="1" applyFont="1" applyFill="1" applyBorder="1" applyAlignment="1" applyProtection="1">
      <alignment horizontal="center" vertical="center" wrapText="1"/>
    </xf>
    <xf numFmtId="165" fontId="4" fillId="3" borderId="0" xfId="0" applyNumberFormat="1" applyFont="1" applyFill="1" applyBorder="1" applyAlignment="1" applyProtection="1">
      <alignment horizontal="center" vertical="center" wrapText="1"/>
    </xf>
    <xf numFmtId="165" fontId="11" fillId="3" borderId="0" xfId="0" applyNumberFormat="1" applyFont="1" applyFill="1" applyBorder="1" applyAlignment="1" applyProtection="1">
      <alignment horizontal="center" vertical="center" wrapText="1"/>
    </xf>
    <xf numFmtId="165" fontId="16" fillId="3" borderId="0" xfId="0" applyNumberFormat="1" applyFont="1" applyFill="1" applyBorder="1" applyAlignment="1" applyProtection="1">
      <alignment horizontal="center" vertical="center" wrapText="1"/>
    </xf>
    <xf numFmtId="165" fontId="5" fillId="3" borderId="0" xfId="0" applyNumberFormat="1" applyFont="1" applyFill="1" applyBorder="1" applyAlignment="1" applyProtection="1">
      <alignment horizontal="left" vertical="center" wrapText="1"/>
    </xf>
    <xf numFmtId="165" fontId="8" fillId="3" borderId="0" xfId="0" applyNumberFormat="1" applyFont="1" applyFill="1" applyBorder="1" applyAlignment="1" applyProtection="1">
      <alignment horizontal="left" vertical="center" wrapText="1"/>
    </xf>
    <xf numFmtId="165" fontId="0" fillId="3" borderId="0" xfId="0" applyNumberFormat="1" applyFont="1" applyFill="1" applyBorder="1" applyAlignment="1" applyProtection="1">
      <alignment horizontal="center" vertical="center" wrapText="1"/>
    </xf>
    <xf numFmtId="165" fontId="0" fillId="0" borderId="0" xfId="0" applyNumberFormat="1" applyFont="1" applyAlignment="1" applyProtection="1">
      <alignment horizontal="center" vertical="center" wrapText="1"/>
    </xf>
    <xf numFmtId="0" fontId="22" fillId="3" borderId="0" xfId="0" applyFont="1" applyFill="1" applyBorder="1" applyAlignment="1" applyProtection="1">
      <alignment vertical="center"/>
    </xf>
    <xf numFmtId="0" fontId="26" fillId="0" borderId="0" xfId="0" applyFont="1" applyProtection="1"/>
    <xf numFmtId="167" fontId="2" fillId="0" borderId="11" xfId="0" applyNumberFormat="1" applyFont="1" applyBorder="1" applyAlignment="1" applyProtection="1">
      <alignment horizontal="left" vertical="center" wrapText="1"/>
      <protection locked="0"/>
    </xf>
    <xf numFmtId="167" fontId="2" fillId="0" borderId="10" xfId="0" applyNumberFormat="1" applyFont="1" applyBorder="1" applyAlignment="1" applyProtection="1">
      <alignment horizontal="left" vertical="center" wrapText="1"/>
      <protection locked="0"/>
    </xf>
    <xf numFmtId="49" fontId="2" fillId="0" borderId="15" xfId="0" applyNumberFormat="1" applyFont="1" applyBorder="1" applyAlignment="1" applyProtection="1">
      <alignment horizontal="left" vertical="center" wrapText="1"/>
      <protection locked="0"/>
    </xf>
    <xf numFmtId="167" fontId="0" fillId="0" borderId="0" xfId="0" applyNumberFormat="1"/>
    <xf numFmtId="0" fontId="0" fillId="0" borderId="0" xfId="0" applyNumberFormat="1"/>
    <xf numFmtId="167" fontId="2" fillId="0" borderId="14" xfId="0" applyNumberFormat="1" applyFont="1" applyBorder="1" applyAlignment="1" applyProtection="1">
      <alignment horizontal="left" vertical="center" wrapText="1"/>
      <protection locked="0"/>
    </xf>
    <xf numFmtId="0" fontId="4" fillId="4" borderId="7" xfId="0" applyFont="1" applyFill="1" applyBorder="1" applyAlignment="1" applyProtection="1">
      <alignment horizontal="center" vertical="center" wrapText="1"/>
    </xf>
    <xf numFmtId="0" fontId="0" fillId="4" borderId="4" xfId="0" applyFill="1" applyBorder="1" applyAlignment="1" applyProtection="1">
      <alignment horizontal="center" vertical="center" wrapText="1"/>
    </xf>
    <xf numFmtId="0" fontId="2" fillId="2" borderId="10" xfId="0" applyFont="1" applyFill="1" applyBorder="1" applyAlignment="1" applyProtection="1">
      <alignment vertical="center" wrapText="1"/>
    </xf>
    <xf numFmtId="0" fontId="2" fillId="2" borderId="11" xfId="0" applyFont="1" applyFill="1" applyBorder="1" applyAlignment="1" applyProtection="1">
      <alignment vertical="center" wrapText="1"/>
    </xf>
    <xf numFmtId="0" fontId="2" fillId="2" borderId="13" xfId="0" applyFont="1" applyFill="1" applyBorder="1" applyAlignment="1" applyProtection="1">
      <alignment vertical="center" wrapText="1"/>
    </xf>
    <xf numFmtId="0" fontId="2" fillId="2" borderId="14" xfId="0" applyFont="1" applyFill="1" applyBorder="1" applyAlignment="1" applyProtection="1">
      <alignment vertical="center" wrapText="1"/>
    </xf>
    <xf numFmtId="0" fontId="2" fillId="2" borderId="15" xfId="0" applyFont="1" applyFill="1" applyBorder="1" applyAlignment="1" applyProtection="1">
      <alignment vertical="center" wrapText="1"/>
    </xf>
    <xf numFmtId="0" fontId="2" fillId="2" borderId="12" xfId="0" applyFont="1" applyFill="1" applyBorder="1" applyAlignment="1" applyProtection="1">
      <alignment vertical="center" wrapText="1"/>
    </xf>
    <xf numFmtId="0" fontId="21" fillId="4" borderId="27" xfId="0" applyFont="1" applyFill="1" applyBorder="1" applyAlignment="1" applyProtection="1">
      <alignment vertical="center" wrapText="1"/>
    </xf>
    <xf numFmtId="0" fontId="0" fillId="3" borderId="0" xfId="0" applyFont="1" applyFill="1" applyProtection="1"/>
    <xf numFmtId="0" fontId="0" fillId="0" borderId="0" xfId="0" applyAlignment="1">
      <alignment wrapText="1"/>
    </xf>
    <xf numFmtId="0" fontId="19" fillId="2" borderId="1" xfId="0" applyFont="1" applyFill="1" applyBorder="1" applyAlignment="1" applyProtection="1">
      <alignment horizontal="center" vertical="center" wrapText="1"/>
      <protection locked="0"/>
    </xf>
    <xf numFmtId="0" fontId="30" fillId="4" borderId="12" xfId="0" applyFont="1" applyFill="1" applyBorder="1" applyAlignment="1" applyProtection="1">
      <alignment horizontal="right" vertical="center" wrapText="1"/>
    </xf>
    <xf numFmtId="0" fontId="4" fillId="4" borderId="8" xfId="0" applyFont="1" applyFill="1" applyBorder="1" applyAlignment="1" applyProtection="1">
      <alignment horizontal="center" vertical="center" wrapText="1"/>
    </xf>
    <xf numFmtId="0" fontId="9" fillId="4" borderId="22" xfId="0" applyFont="1" applyFill="1" applyBorder="1" applyAlignment="1" applyProtection="1">
      <alignment horizontal="center" vertical="center" wrapText="1"/>
    </xf>
    <xf numFmtId="0" fontId="7" fillId="0" borderId="0" xfId="0" applyFont="1" applyProtection="1"/>
    <xf numFmtId="0" fontId="22" fillId="3" borderId="3"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5" fillId="3" borderId="0" xfId="0" applyFont="1" applyFill="1" applyBorder="1" applyAlignment="1" applyProtection="1">
      <alignment horizontal="center" vertical="center"/>
    </xf>
    <xf numFmtId="0" fontId="8" fillId="3" borderId="0" xfId="0" applyFont="1" applyFill="1" applyBorder="1" applyAlignment="1" applyProtection="1">
      <alignment horizontal="center" vertical="center" wrapText="1"/>
    </xf>
    <xf numFmtId="0" fontId="9" fillId="4" borderId="8" xfId="0" applyFont="1" applyFill="1" applyBorder="1" applyAlignment="1" applyProtection="1">
      <alignment vertical="center" wrapText="1"/>
    </xf>
    <xf numFmtId="0" fontId="28" fillId="4" borderId="32" xfId="0" applyFont="1" applyFill="1" applyBorder="1" applyAlignment="1" applyProtection="1">
      <alignment vertical="center" wrapText="1"/>
    </xf>
    <xf numFmtId="165" fontId="32" fillId="4" borderId="27" xfId="0" applyNumberFormat="1" applyFont="1" applyFill="1" applyBorder="1" applyAlignment="1" applyProtection="1">
      <alignment horizontal="right" vertical="center" wrapText="1"/>
    </xf>
    <xf numFmtId="0" fontId="13" fillId="0" borderId="0" xfId="0" applyFont="1" applyAlignment="1" applyProtection="1">
      <alignment wrapText="1"/>
    </xf>
    <xf numFmtId="0" fontId="0" fillId="0" borderId="0" xfId="0" applyFill="1" applyProtection="1"/>
    <xf numFmtId="0" fontId="16" fillId="0" borderId="0" xfId="0" applyFont="1" applyFill="1" applyBorder="1" applyAlignment="1" applyProtection="1">
      <alignment horizontal="left" vertical="center"/>
    </xf>
    <xf numFmtId="0" fontId="16" fillId="0" borderId="23" xfId="0" applyFont="1" applyFill="1" applyBorder="1" applyAlignment="1" applyProtection="1">
      <alignment horizontal="left" vertical="center"/>
    </xf>
    <xf numFmtId="0" fontId="0" fillId="0" borderId="0" xfId="0" applyFill="1" applyBorder="1" applyProtection="1"/>
    <xf numFmtId="0" fontId="21" fillId="0" borderId="0" xfId="0" applyFont="1" applyFill="1" applyBorder="1" applyAlignment="1" applyProtection="1">
      <alignment vertical="center" wrapText="1"/>
    </xf>
    <xf numFmtId="44" fontId="21" fillId="0" borderId="0" xfId="1" applyFont="1" applyFill="1" applyBorder="1" applyAlignment="1" applyProtection="1">
      <alignment vertical="center" wrapText="1"/>
    </xf>
    <xf numFmtId="44" fontId="34" fillId="4" borderId="33" xfId="1" applyFont="1" applyFill="1" applyBorder="1" applyAlignment="1" applyProtection="1">
      <alignment horizontal="right" vertical="center" wrapText="1"/>
    </xf>
    <xf numFmtId="0" fontId="16" fillId="4" borderId="31" xfId="0" applyFont="1" applyFill="1" applyBorder="1" applyAlignment="1" applyProtection="1">
      <alignment vertical="center" wrapText="1"/>
    </xf>
    <xf numFmtId="0" fontId="13" fillId="0" borderId="19" xfId="0" applyFont="1" applyBorder="1" applyAlignment="1" applyProtection="1">
      <alignment wrapText="1"/>
      <protection locked="0"/>
    </xf>
    <xf numFmtId="0" fontId="22" fillId="3" borderId="3" xfId="0" applyFont="1" applyFill="1" applyBorder="1" applyAlignment="1" applyProtection="1">
      <alignment horizontal="left" vertical="center" wrapText="1"/>
    </xf>
    <xf numFmtId="0" fontId="16" fillId="3" borderId="0" xfId="0" applyFont="1" applyFill="1" applyBorder="1" applyAlignment="1" applyProtection="1">
      <alignment horizontal="left" vertical="center" wrapText="1"/>
    </xf>
    <xf numFmtId="0" fontId="16" fillId="0" borderId="0" xfId="0" applyFont="1" applyFill="1" applyBorder="1" applyAlignment="1" applyProtection="1">
      <alignment horizontal="left" vertical="center" wrapText="1"/>
    </xf>
    <xf numFmtId="44" fontId="35" fillId="4" borderId="27" xfId="1" applyFont="1" applyFill="1" applyBorder="1" applyAlignment="1" applyProtection="1">
      <alignment horizontal="right" vertical="center" wrapText="1"/>
    </xf>
    <xf numFmtId="0" fontId="30" fillId="4" borderId="19" xfId="0" applyFont="1" applyFill="1" applyBorder="1" applyAlignment="1" applyProtection="1">
      <alignment horizontal="right" vertical="center" wrapText="1"/>
    </xf>
    <xf numFmtId="0" fontId="16" fillId="4" borderId="16" xfId="0" applyFont="1" applyFill="1" applyBorder="1" applyAlignment="1" applyProtection="1">
      <alignment vertical="center" wrapText="1"/>
    </xf>
    <xf numFmtId="44" fontId="34" fillId="4" borderId="1" xfId="1" applyFont="1" applyFill="1" applyBorder="1" applyAlignment="1" applyProtection="1">
      <alignment horizontal="right" vertical="center" wrapText="1"/>
    </xf>
    <xf numFmtId="0" fontId="24" fillId="0" borderId="0" xfId="0" applyFont="1" applyFill="1" applyProtection="1"/>
    <xf numFmtId="0" fontId="13" fillId="0" borderId="0" xfId="0" applyFont="1" applyFill="1" applyBorder="1" applyAlignment="1" applyProtection="1">
      <alignment vertical="center" wrapText="1"/>
    </xf>
    <xf numFmtId="49" fontId="13" fillId="0" borderId="0" xfId="0" applyNumberFormat="1" applyFont="1" applyFill="1" applyBorder="1" applyAlignment="1" applyProtection="1">
      <alignment horizontal="left" vertical="center" wrapText="1"/>
      <protection locked="0"/>
    </xf>
    <xf numFmtId="0" fontId="33" fillId="0" borderId="0" xfId="0" applyFont="1" applyFill="1" applyBorder="1" applyAlignment="1" applyProtection="1">
      <alignment horizontal="center" vertical="center" wrapText="1"/>
    </xf>
    <xf numFmtId="0" fontId="13" fillId="0" borderId="0" xfId="0" applyNumberFormat="1" applyFont="1" applyFill="1" applyBorder="1" applyAlignment="1" applyProtection="1">
      <alignment horizontal="left" vertical="center" wrapText="1"/>
      <protection locked="0"/>
    </xf>
    <xf numFmtId="0" fontId="24" fillId="0" borderId="22" xfId="2" applyFont="1" applyBorder="1" applyAlignment="1" applyProtection="1">
      <alignment horizontal="left" vertical="center" wrapText="1"/>
      <protection locked="0"/>
    </xf>
    <xf numFmtId="0" fontId="2" fillId="0" borderId="28"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23" fillId="0" borderId="29" xfId="2" applyBorder="1" applyAlignment="1" applyProtection="1">
      <alignment wrapText="1"/>
      <protection locked="0"/>
    </xf>
    <xf numFmtId="0" fontId="24" fillId="0" borderId="29" xfId="2" applyFont="1" applyBorder="1" applyAlignment="1" applyProtection="1">
      <alignment horizontal="left" vertical="center" wrapText="1"/>
      <protection locked="0"/>
    </xf>
    <xf numFmtId="0" fontId="2" fillId="2" borderId="21" xfId="0" applyFont="1" applyFill="1" applyBorder="1" applyAlignment="1" applyProtection="1">
      <alignment vertical="center" wrapText="1"/>
    </xf>
    <xf numFmtId="0" fontId="2" fillId="2" borderId="8" xfId="0" applyFont="1" applyFill="1" applyBorder="1" applyAlignment="1" applyProtection="1">
      <alignment vertical="center" wrapText="1"/>
    </xf>
    <xf numFmtId="167" fontId="24" fillId="0" borderId="30" xfId="2" applyNumberFormat="1" applyFont="1" applyBorder="1" applyAlignment="1" applyProtection="1">
      <alignment horizontal="left" vertical="center" wrapText="1"/>
      <protection locked="0"/>
    </xf>
    <xf numFmtId="0" fontId="23" fillId="0" borderId="12" xfId="2" applyNumberFormat="1" applyBorder="1" applyAlignment="1" applyProtection="1">
      <alignment horizontal="left" vertical="center" wrapText="1"/>
      <protection locked="0"/>
    </xf>
    <xf numFmtId="0" fontId="16" fillId="4" borderId="1" xfId="0" applyFont="1" applyFill="1" applyBorder="1" applyAlignment="1" applyProtection="1">
      <alignment horizontal="left" vertical="center"/>
    </xf>
    <xf numFmtId="165" fontId="16" fillId="4" borderId="1" xfId="0" applyNumberFormat="1" applyFont="1" applyFill="1" applyBorder="1" applyAlignment="1" applyProtection="1">
      <alignment horizontal="left" vertical="center"/>
    </xf>
    <xf numFmtId="0" fontId="31" fillId="0" borderId="0" xfId="0" applyFont="1" applyFill="1" applyBorder="1" applyAlignment="1" applyProtection="1">
      <alignment vertical="center" wrapText="1"/>
    </xf>
    <xf numFmtId="0" fontId="2" fillId="0" borderId="0" xfId="0" applyNumberFormat="1" applyFont="1" applyBorder="1" applyAlignment="1" applyProtection="1">
      <alignment horizontal="left" vertical="center" wrapText="1"/>
    </xf>
    <xf numFmtId="14" fontId="2" fillId="0" borderId="21" xfId="0" applyNumberFormat="1" applyFont="1" applyBorder="1" applyAlignment="1" applyProtection="1">
      <alignment horizontal="left" vertical="center" wrapText="1"/>
      <protection locked="0"/>
    </xf>
    <xf numFmtId="0" fontId="9" fillId="4" borderId="8" xfId="0" applyFont="1" applyFill="1" applyBorder="1" applyAlignment="1" applyProtection="1">
      <alignment horizontal="center" vertical="center" wrapText="1"/>
    </xf>
    <xf numFmtId="0" fontId="4" fillId="4" borderId="9" xfId="0" applyFont="1" applyFill="1" applyBorder="1" applyAlignment="1" applyProtection="1">
      <alignment horizontal="center" vertical="center" wrapText="1"/>
    </xf>
    <xf numFmtId="0" fontId="38" fillId="4" borderId="16" xfId="0" applyFont="1" applyFill="1" applyBorder="1" applyAlignment="1" applyProtection="1">
      <alignment vertical="center" wrapText="1"/>
    </xf>
    <xf numFmtId="44" fontId="0" fillId="0" borderId="0" xfId="1" applyFont="1"/>
    <xf numFmtId="0" fontId="0" fillId="0" borderId="25" xfId="0" applyFont="1" applyBorder="1" applyAlignment="1">
      <alignment horizontal="left" vertical="center" wrapText="1"/>
    </xf>
    <xf numFmtId="0" fontId="2" fillId="2" borderId="25" xfId="0" applyFont="1" applyFill="1" applyBorder="1" applyAlignment="1" applyProtection="1">
      <alignment horizontal="left" vertical="center" wrapText="1"/>
    </xf>
    <xf numFmtId="0" fontId="13" fillId="2" borderId="25" xfId="0" applyFont="1" applyFill="1" applyBorder="1" applyAlignment="1" applyProtection="1">
      <alignment horizontal="left" vertical="center" wrapText="1"/>
    </xf>
    <xf numFmtId="0" fontId="0" fillId="0" borderId="0" xfId="0" applyFont="1" applyAlignment="1">
      <alignment horizontal="left" vertical="center" wrapText="1"/>
    </xf>
    <xf numFmtId="0" fontId="4" fillId="2" borderId="25" xfId="0" applyFont="1" applyFill="1" applyBorder="1" applyAlignment="1" applyProtection="1">
      <alignment horizontal="left" vertical="center" wrapText="1"/>
    </xf>
    <xf numFmtId="0" fontId="0" fillId="0" borderId="8" xfId="0" applyBorder="1" applyAlignment="1">
      <alignment vertical="center" wrapText="1"/>
    </xf>
    <xf numFmtId="0" fontId="2" fillId="0" borderId="0" xfId="0" applyFont="1"/>
    <xf numFmtId="0" fontId="16" fillId="4" borderId="9" xfId="0" applyFont="1" applyFill="1" applyBorder="1" applyAlignment="1" applyProtection="1">
      <alignment horizontal="left" vertical="center"/>
    </xf>
    <xf numFmtId="0" fontId="16" fillId="0" borderId="0" xfId="0" applyFont="1"/>
    <xf numFmtId="0" fontId="2" fillId="0" borderId="0" xfId="0" applyFont="1" applyBorder="1"/>
    <xf numFmtId="0" fontId="3" fillId="4" borderId="25" xfId="0" applyFont="1" applyFill="1" applyBorder="1"/>
    <xf numFmtId="0" fontId="2" fillId="0" borderId="25" xfId="0" applyFont="1" applyBorder="1" applyAlignment="1">
      <alignment horizontal="right"/>
    </xf>
    <xf numFmtId="0" fontId="2" fillId="4" borderId="25" xfId="0" applyFont="1" applyFill="1" applyBorder="1"/>
    <xf numFmtId="0" fontId="2" fillId="0" borderId="25" xfId="0" applyNumberFormat="1" applyFont="1" applyBorder="1" applyAlignment="1">
      <alignment horizontal="right"/>
    </xf>
    <xf numFmtId="0" fontId="2" fillId="0" borderId="25" xfId="0" applyFont="1" applyBorder="1"/>
    <xf numFmtId="49" fontId="2" fillId="0" borderId="25" xfId="0" applyNumberFormat="1" applyFont="1" applyBorder="1" applyAlignment="1">
      <alignment horizontal="right"/>
    </xf>
    <xf numFmtId="167" fontId="2" fillId="0" borderId="25" xfId="0" applyNumberFormat="1" applyFont="1" applyBorder="1" applyAlignment="1">
      <alignment horizontal="right"/>
    </xf>
    <xf numFmtId="0" fontId="2" fillId="3" borderId="24" xfId="0" applyFont="1" applyFill="1" applyBorder="1" applyAlignment="1" applyProtection="1">
      <alignment horizontal="left" vertical="center" wrapText="1"/>
    </xf>
    <xf numFmtId="0" fontId="2" fillId="3" borderId="5" xfId="0" applyFont="1" applyFill="1" applyBorder="1" applyAlignment="1" applyProtection="1">
      <alignment horizontal="left" vertical="center" wrapText="1"/>
    </xf>
    <xf numFmtId="0" fontId="2" fillId="2" borderId="25" xfId="0" applyFont="1" applyFill="1" applyBorder="1" applyAlignment="1">
      <alignment horizontal="left" vertical="center" wrapText="1"/>
    </xf>
    <xf numFmtId="0" fontId="2" fillId="0" borderId="0" xfId="0" applyFont="1" applyFill="1" applyBorder="1" applyAlignment="1" applyProtection="1">
      <alignment horizontal="center" vertical="center" wrapText="1"/>
    </xf>
    <xf numFmtId="0" fontId="10" fillId="4" borderId="16" xfId="0" applyFont="1" applyFill="1" applyBorder="1" applyAlignment="1" applyProtection="1">
      <alignment horizontal="left" vertical="center"/>
    </xf>
    <xf numFmtId="0" fontId="10" fillId="4" borderId="17" xfId="0" applyFont="1" applyFill="1" applyBorder="1" applyAlignment="1" applyProtection="1">
      <alignment horizontal="left" vertical="center"/>
    </xf>
    <xf numFmtId="0" fontId="43" fillId="2" borderId="18" xfId="0" applyFont="1" applyFill="1" applyBorder="1" applyAlignment="1" applyProtection="1">
      <alignment horizontal="center" vertical="center" wrapText="1"/>
    </xf>
    <xf numFmtId="44" fontId="28" fillId="4" borderId="35" xfId="1" applyFont="1" applyFill="1" applyBorder="1" applyAlignment="1" applyProtection="1">
      <alignment horizontal="right" vertical="center" wrapText="1"/>
    </xf>
    <xf numFmtId="0" fontId="5" fillId="0" borderId="0" xfId="0" applyFont="1" applyFill="1" applyBorder="1" applyAlignment="1" applyProtection="1">
      <alignment horizontal="center" vertical="center"/>
    </xf>
    <xf numFmtId="165" fontId="5" fillId="0" borderId="0" xfId="0" applyNumberFormat="1" applyFont="1" applyFill="1" applyBorder="1" applyAlignment="1" applyProtection="1">
      <alignment horizontal="left" vertical="center"/>
    </xf>
    <xf numFmtId="0" fontId="31" fillId="0" borderId="0" xfId="0"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4" fillId="0" borderId="0" xfId="0"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165" fontId="11" fillId="0" borderId="0"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165" fontId="16" fillId="0" borderId="0"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165" fontId="5" fillId="0" borderId="0" xfId="0" applyNumberFormat="1"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165" fontId="8" fillId="0" borderId="0" xfId="0" applyNumberFormat="1" applyFont="1" applyFill="1" applyBorder="1" applyAlignment="1" applyProtection="1">
      <alignment horizontal="left" vertical="center" wrapText="1"/>
    </xf>
    <xf numFmtId="0" fontId="0" fillId="0" borderId="0" xfId="0" applyFill="1" applyBorder="1" applyAlignment="1" applyProtection="1">
      <alignment horizontal="center" vertical="center" wrapText="1"/>
    </xf>
    <xf numFmtId="165" fontId="0"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left" vertical="center" wrapText="1"/>
      <protection locked="0"/>
    </xf>
    <xf numFmtId="0" fontId="6" fillId="0" borderId="0" xfId="0" applyFont="1" applyFill="1" applyBorder="1" applyAlignment="1" applyProtection="1">
      <alignment horizontal="center" vertical="center" wrapText="1"/>
    </xf>
    <xf numFmtId="0" fontId="2" fillId="0" borderId="7" xfId="0" applyNumberFormat="1" applyFont="1" applyBorder="1" applyAlignment="1" applyProtection="1">
      <alignment horizontal="left" vertical="center" wrapText="1"/>
      <protection locked="0"/>
    </xf>
    <xf numFmtId="0" fontId="2" fillId="0" borderId="8" xfId="0" applyNumberFormat="1" applyFont="1" applyBorder="1" applyAlignment="1" applyProtection="1">
      <alignment horizontal="left" vertical="center" wrapText="1"/>
      <protection locked="0"/>
    </xf>
    <xf numFmtId="0" fontId="2" fillId="0" borderId="9" xfId="0" applyNumberFormat="1" applyFont="1" applyBorder="1" applyAlignment="1" applyProtection="1">
      <alignment horizontal="left" vertical="center" wrapText="1"/>
      <protection locked="0"/>
    </xf>
    <xf numFmtId="0" fontId="9" fillId="4" borderId="14" xfId="0" applyFont="1" applyFill="1" applyBorder="1" applyAlignment="1">
      <alignment vertical="center" wrapText="1"/>
    </xf>
    <xf numFmtId="0" fontId="9" fillId="4" borderId="15" xfId="0" applyFont="1" applyFill="1" applyBorder="1" applyAlignment="1">
      <alignment vertical="center" wrapText="1"/>
    </xf>
    <xf numFmtId="0" fontId="9" fillId="4" borderId="15" xfId="0" applyFont="1" applyFill="1" applyBorder="1" applyAlignment="1" applyProtection="1">
      <alignment horizontal="center" vertical="center" wrapText="1"/>
    </xf>
    <xf numFmtId="0" fontId="9" fillId="3" borderId="17" xfId="0" applyFont="1" applyFill="1" applyBorder="1" applyAlignment="1" applyProtection="1">
      <alignment vertical="center" wrapText="1"/>
    </xf>
    <xf numFmtId="0" fontId="2" fillId="0" borderId="3" xfId="0" applyNumberFormat="1" applyFont="1" applyBorder="1" applyAlignment="1" applyProtection="1">
      <alignment horizontal="left" vertical="center" wrapText="1"/>
      <protection locked="0"/>
    </xf>
    <xf numFmtId="0" fontId="4" fillId="4" borderId="1" xfId="0" applyNumberFormat="1" applyFont="1" applyFill="1" applyBorder="1" applyAlignment="1" applyProtection="1">
      <alignment horizontal="left" vertical="center" wrapText="1"/>
      <protection locked="0"/>
    </xf>
    <xf numFmtId="44" fontId="21" fillId="4" borderId="18" xfId="1" applyFont="1" applyFill="1" applyBorder="1" applyAlignment="1" applyProtection="1">
      <alignment vertical="center" wrapText="1"/>
    </xf>
    <xf numFmtId="0" fontId="16" fillId="4" borderId="17" xfId="0" applyFont="1" applyFill="1" applyBorder="1" applyAlignment="1" applyProtection="1">
      <alignment vertical="center" wrapText="1"/>
    </xf>
    <xf numFmtId="1" fontId="2" fillId="0" borderId="36" xfId="1" applyNumberFormat="1" applyFont="1" applyBorder="1" applyAlignment="1" applyProtection="1">
      <alignment horizontal="center" vertical="center" wrapText="1"/>
      <protection locked="0"/>
    </xf>
    <xf numFmtId="1" fontId="2" fillId="0" borderId="37" xfId="1" applyNumberFormat="1" applyFont="1" applyBorder="1" applyAlignment="1" applyProtection="1">
      <alignment horizontal="center" vertical="center" wrapText="1"/>
      <protection locked="0"/>
    </xf>
    <xf numFmtId="1" fontId="2" fillId="0" borderId="38" xfId="1" applyNumberFormat="1" applyFont="1" applyBorder="1" applyAlignment="1" applyProtection="1">
      <alignment horizontal="center" vertical="center" wrapText="1"/>
      <protection locked="0"/>
    </xf>
    <xf numFmtId="1" fontId="2" fillId="0" borderId="39" xfId="1" applyNumberFormat="1" applyFont="1" applyBorder="1" applyAlignment="1" applyProtection="1">
      <alignment horizontal="center" vertical="center" wrapText="1"/>
      <protection locked="0"/>
    </xf>
    <xf numFmtId="0" fontId="9" fillId="4" borderId="7" xfId="0" applyFont="1" applyFill="1" applyBorder="1" applyAlignment="1" applyProtection="1">
      <alignment horizontal="center" vertical="center" wrapText="1"/>
    </xf>
    <xf numFmtId="0" fontId="16" fillId="4" borderId="16" xfId="0" applyFont="1" applyFill="1" applyBorder="1" applyAlignment="1" applyProtection="1">
      <alignment horizontal="left" vertical="center"/>
    </xf>
    <xf numFmtId="0" fontId="16" fillId="4" borderId="16" xfId="0" applyFont="1" applyFill="1" applyBorder="1" applyAlignment="1" applyProtection="1">
      <alignment horizontal="center" vertical="center"/>
    </xf>
    <xf numFmtId="0" fontId="2" fillId="2" borderId="23" xfId="0" applyFont="1" applyFill="1" applyBorder="1" applyAlignment="1" applyProtection="1">
      <alignment vertical="center" wrapText="1"/>
    </xf>
    <xf numFmtId="0" fontId="0" fillId="3" borderId="23" xfId="0" applyFill="1" applyBorder="1" applyProtection="1"/>
    <xf numFmtId="0" fontId="10" fillId="0" borderId="17" xfId="0" applyFont="1" applyFill="1" applyBorder="1" applyAlignment="1" applyProtection="1">
      <alignment horizontal="left" vertical="center"/>
    </xf>
    <xf numFmtId="0" fontId="3" fillId="0" borderId="0" xfId="0" applyFont="1" applyFill="1" applyBorder="1" applyAlignment="1" applyProtection="1">
      <alignment horizontal="center" vertical="center" wrapText="1"/>
    </xf>
    <xf numFmtId="1" fontId="0" fillId="0" borderId="0" xfId="0" applyNumberFormat="1"/>
    <xf numFmtId="0" fontId="16" fillId="3" borderId="17" xfId="0" applyFont="1" applyFill="1" applyBorder="1" applyAlignment="1" applyProtection="1">
      <alignment horizontal="left" vertical="center"/>
    </xf>
    <xf numFmtId="0" fontId="9" fillId="4" borderId="41" xfId="0" applyFont="1" applyFill="1" applyBorder="1" applyAlignment="1" applyProtection="1">
      <alignment horizontal="center" vertical="center" wrapText="1"/>
    </xf>
    <xf numFmtId="0" fontId="0" fillId="0" borderId="23" xfId="0" applyBorder="1" applyAlignment="1">
      <alignment vertical="center" wrapText="1"/>
    </xf>
    <xf numFmtId="0" fontId="0" fillId="0" borderId="9" xfId="0" applyBorder="1" applyAlignment="1">
      <alignment vertical="center" wrapText="1"/>
    </xf>
    <xf numFmtId="44" fontId="2" fillId="4" borderId="4" xfId="0" applyNumberFormat="1" applyFont="1" applyFill="1" applyBorder="1" applyAlignment="1" applyProtection="1">
      <alignment horizontal="left" vertical="center" wrapText="1"/>
    </xf>
    <xf numFmtId="44" fontId="2" fillId="4" borderId="29" xfId="0" applyNumberFormat="1" applyFont="1" applyFill="1" applyBorder="1" applyAlignment="1" applyProtection="1">
      <alignment horizontal="left" vertical="center" wrapText="1"/>
    </xf>
    <xf numFmtId="44" fontId="2" fillId="4" borderId="6" xfId="0" applyNumberFormat="1" applyFont="1" applyFill="1" applyBorder="1" applyAlignment="1" applyProtection="1">
      <alignment horizontal="left" vertical="center" wrapText="1"/>
    </xf>
    <xf numFmtId="0" fontId="16" fillId="4" borderId="9" xfId="0" applyFont="1" applyFill="1" applyBorder="1" applyAlignment="1" applyProtection="1">
      <alignment horizontal="center" vertical="center"/>
    </xf>
    <xf numFmtId="0" fontId="2" fillId="2" borderId="34" xfId="0" applyFont="1" applyFill="1" applyBorder="1" applyAlignment="1" applyProtection="1">
      <alignment vertical="center" wrapText="1"/>
    </xf>
    <xf numFmtId="44" fontId="16" fillId="4" borderId="9" xfId="0" applyNumberFormat="1" applyFont="1" applyFill="1" applyBorder="1" applyAlignment="1" applyProtection="1">
      <alignment horizontal="left" vertical="center"/>
    </xf>
    <xf numFmtId="0" fontId="2" fillId="0" borderId="23" xfId="0" applyFont="1" applyFill="1" applyBorder="1" applyAlignment="1" applyProtection="1">
      <alignment vertical="center" wrapText="1"/>
    </xf>
    <xf numFmtId="44" fontId="16" fillId="0" borderId="17" xfId="0" applyNumberFormat="1" applyFont="1" applyFill="1" applyBorder="1" applyAlignment="1" applyProtection="1">
      <alignment horizontal="left" vertical="center"/>
    </xf>
    <xf numFmtId="165" fontId="16" fillId="0" borderId="17" xfId="0" applyNumberFormat="1" applyFont="1" applyFill="1" applyBorder="1" applyAlignment="1" applyProtection="1">
      <alignment horizontal="left" vertical="center"/>
    </xf>
    <xf numFmtId="0" fontId="16" fillId="4" borderId="9" xfId="0" applyFont="1" applyFill="1" applyBorder="1" applyAlignment="1" applyProtection="1">
      <alignment horizontal="center" vertical="center" wrapText="1"/>
    </xf>
    <xf numFmtId="0" fontId="16" fillId="3" borderId="16" xfId="0" applyFont="1" applyFill="1" applyBorder="1" applyAlignment="1" applyProtection="1">
      <alignment horizontal="left" vertical="center"/>
      <protection locked="0"/>
    </xf>
    <xf numFmtId="0" fontId="16" fillId="3" borderId="2" xfId="0" applyFont="1" applyFill="1" applyBorder="1" applyAlignment="1" applyProtection="1">
      <alignment horizontal="left" vertical="center"/>
      <protection locked="0"/>
    </xf>
    <xf numFmtId="0" fontId="16" fillId="3" borderId="23" xfId="0" applyFont="1" applyFill="1" applyBorder="1" applyAlignment="1" applyProtection="1">
      <alignment horizontal="left" vertical="center"/>
      <protection locked="0"/>
    </xf>
    <xf numFmtId="0" fontId="16" fillId="0" borderId="17" xfId="0" applyFont="1" applyFill="1" applyBorder="1" applyAlignment="1" applyProtection="1">
      <alignment horizontal="left" vertical="center"/>
      <protection locked="0"/>
    </xf>
    <xf numFmtId="44" fontId="32" fillId="0" borderId="21" xfId="1" applyFont="1" applyFill="1" applyBorder="1" applyAlignment="1" applyProtection="1">
      <alignment horizontal="right" vertical="center" wrapText="1"/>
      <protection locked="0"/>
    </xf>
    <xf numFmtId="0" fontId="0" fillId="4" borderId="8" xfId="0" applyFill="1" applyBorder="1" applyAlignment="1">
      <alignment horizontal="center" vertical="center" wrapText="1"/>
    </xf>
    <xf numFmtId="0" fontId="9" fillId="4" borderId="1" xfId="0" applyFont="1" applyFill="1" applyBorder="1" applyAlignment="1" applyProtection="1">
      <alignment horizontal="center" vertical="center" wrapText="1"/>
    </xf>
    <xf numFmtId="0" fontId="13" fillId="0" borderId="42" xfId="0" applyFont="1" applyBorder="1" applyAlignment="1" applyProtection="1">
      <alignment wrapText="1"/>
    </xf>
    <xf numFmtId="0" fontId="9" fillId="3" borderId="18" xfId="0" applyFont="1" applyFill="1" applyBorder="1" applyAlignment="1" applyProtection="1">
      <alignment horizontal="center" vertical="center" wrapText="1"/>
    </xf>
    <xf numFmtId="0" fontId="9" fillId="4" borderId="8" xfId="0" applyFont="1" applyFill="1" applyBorder="1" applyAlignment="1" applyProtection="1">
      <alignment horizontal="center" vertical="center" wrapText="1"/>
    </xf>
    <xf numFmtId="0" fontId="16" fillId="4" borderId="18" xfId="0" applyFont="1" applyFill="1" applyBorder="1" applyAlignment="1" applyProtection="1">
      <alignment horizontal="left" vertical="center"/>
    </xf>
    <xf numFmtId="1" fontId="2" fillId="0" borderId="14" xfId="0" applyNumberFormat="1" applyFont="1" applyBorder="1" applyAlignment="1" applyProtection="1">
      <alignment horizontal="left" vertical="center" wrapText="1"/>
      <protection locked="0"/>
    </xf>
    <xf numFmtId="1" fontId="2" fillId="0" borderId="24" xfId="0" applyNumberFormat="1" applyFont="1" applyBorder="1" applyAlignment="1" applyProtection="1">
      <alignment horizontal="left" vertical="center" wrapText="1"/>
      <protection locked="0"/>
    </xf>
    <xf numFmtId="0" fontId="16" fillId="3" borderId="1" xfId="0" applyFont="1" applyFill="1" applyBorder="1" applyAlignment="1" applyProtection="1">
      <alignment horizontal="left" vertical="center"/>
      <protection locked="0"/>
    </xf>
    <xf numFmtId="0" fontId="21" fillId="0" borderId="7" xfId="0" applyFont="1" applyFill="1" applyBorder="1" applyAlignment="1" applyProtection="1">
      <alignment horizontal="left" vertical="center"/>
      <protection locked="0"/>
    </xf>
    <xf numFmtId="44" fontId="21" fillId="4" borderId="7" xfId="0" applyNumberFormat="1" applyFont="1" applyFill="1" applyBorder="1" applyAlignment="1" applyProtection="1">
      <alignment horizontal="left" vertical="center"/>
    </xf>
    <xf numFmtId="0" fontId="21" fillId="0" borderId="15" xfId="0" applyFont="1" applyFill="1" applyBorder="1" applyAlignment="1" applyProtection="1">
      <alignment horizontal="left" vertical="center"/>
      <protection locked="0"/>
    </xf>
    <xf numFmtId="44" fontId="21" fillId="4" borderId="15" xfId="0" applyNumberFormat="1" applyFont="1" applyFill="1" applyBorder="1" applyAlignment="1" applyProtection="1">
      <alignment horizontal="left" vertical="center"/>
    </xf>
    <xf numFmtId="0" fontId="3" fillId="2" borderId="13" xfId="0" applyFont="1" applyFill="1" applyBorder="1" applyAlignment="1" applyProtection="1">
      <alignment vertical="center" wrapText="1"/>
    </xf>
    <xf numFmtId="0" fontId="3" fillId="2" borderId="15" xfId="0" applyFont="1" applyFill="1" applyBorder="1" applyAlignment="1" applyProtection="1">
      <alignment vertical="center" wrapText="1"/>
    </xf>
    <xf numFmtId="0" fontId="21" fillId="0" borderId="13" xfId="0" applyFont="1" applyFill="1" applyBorder="1" applyAlignment="1" applyProtection="1">
      <alignment horizontal="left" vertical="center"/>
      <protection locked="0"/>
    </xf>
    <xf numFmtId="44" fontId="21" fillId="4" borderId="13" xfId="0" applyNumberFormat="1" applyFont="1" applyFill="1" applyBorder="1" applyAlignment="1" applyProtection="1">
      <alignment horizontal="left" vertical="center"/>
    </xf>
    <xf numFmtId="0" fontId="21" fillId="0" borderId="9" xfId="0" applyFont="1" applyFill="1" applyBorder="1" applyAlignment="1" applyProtection="1">
      <alignment horizontal="left" vertical="center"/>
      <protection locked="0"/>
    </xf>
    <xf numFmtId="44" fontId="21" fillId="4" borderId="9" xfId="0" applyNumberFormat="1" applyFont="1" applyFill="1" applyBorder="1" applyAlignment="1" applyProtection="1">
      <alignment horizontal="left" vertical="center"/>
    </xf>
    <xf numFmtId="44" fontId="21" fillId="4" borderId="8" xfId="0" applyNumberFormat="1" applyFont="1" applyFill="1" applyBorder="1" applyAlignment="1" applyProtection="1">
      <alignment horizontal="left" vertical="center"/>
    </xf>
    <xf numFmtId="0" fontId="21" fillId="0" borderId="34" xfId="0" applyFont="1" applyFill="1" applyBorder="1" applyAlignment="1" applyProtection="1">
      <alignment horizontal="left" vertical="center"/>
      <protection locked="0"/>
    </xf>
    <xf numFmtId="44" fontId="21" fillId="4" borderId="34" xfId="0" applyNumberFormat="1" applyFont="1" applyFill="1" applyBorder="1" applyAlignment="1" applyProtection="1">
      <alignment horizontal="left" vertical="center"/>
    </xf>
    <xf numFmtId="0" fontId="3" fillId="2" borderId="14" xfId="0" applyFont="1" applyFill="1" applyBorder="1" applyAlignment="1" applyProtection="1">
      <alignment vertical="center" wrapText="1"/>
    </xf>
    <xf numFmtId="44" fontId="34" fillId="4" borderId="16" xfId="1" applyFont="1" applyFill="1" applyBorder="1" applyAlignment="1" applyProtection="1">
      <alignment horizontal="center" vertical="center" wrapText="1"/>
    </xf>
    <xf numFmtId="0" fontId="16" fillId="4" borderId="1" xfId="0" applyFont="1" applyFill="1" applyBorder="1" applyAlignment="1" applyProtection="1">
      <alignment horizontal="center" vertical="center" wrapText="1"/>
    </xf>
    <xf numFmtId="0" fontId="0" fillId="0" borderId="23" xfId="0" applyFill="1" applyBorder="1" applyProtection="1"/>
    <xf numFmtId="0" fontId="16" fillId="4" borderId="0" xfId="0" applyFont="1" applyFill="1" applyBorder="1" applyAlignment="1" applyProtection="1">
      <alignment horizontal="center" vertical="center" wrapText="1"/>
    </xf>
    <xf numFmtId="165" fontId="16" fillId="4" borderId="9" xfId="0" applyNumberFormat="1" applyFont="1" applyFill="1" applyBorder="1" applyAlignment="1" applyProtection="1">
      <alignment horizontal="center" vertical="center"/>
    </xf>
    <xf numFmtId="44" fontId="16" fillId="4" borderId="21" xfId="0" applyNumberFormat="1" applyFont="1" applyFill="1" applyBorder="1" applyAlignment="1" applyProtection="1">
      <alignment vertical="center" wrapText="1"/>
    </xf>
    <xf numFmtId="44" fontId="16" fillId="4" borderId="14" xfId="0" applyNumberFormat="1" applyFont="1" applyFill="1" applyBorder="1" applyAlignment="1" applyProtection="1">
      <alignment vertical="center" wrapText="1"/>
    </xf>
    <xf numFmtId="44" fontId="16" fillId="4" borderId="15" xfId="0" applyNumberFormat="1" applyFont="1" applyFill="1" applyBorder="1" applyAlignment="1" applyProtection="1">
      <alignment vertical="center" wrapText="1"/>
    </xf>
    <xf numFmtId="44" fontId="16" fillId="4" borderId="13" xfId="0" applyNumberFormat="1" applyFont="1" applyFill="1" applyBorder="1" applyAlignment="1" applyProtection="1">
      <alignment horizontal="left" vertical="center" wrapText="1"/>
    </xf>
    <xf numFmtId="44" fontId="16" fillId="4" borderId="14" xfId="0" applyNumberFormat="1" applyFont="1" applyFill="1" applyBorder="1" applyAlignment="1" applyProtection="1">
      <alignment horizontal="left" vertical="center" wrapText="1"/>
    </xf>
    <xf numFmtId="44" fontId="16" fillId="4" borderId="30" xfId="0" applyNumberFormat="1" applyFont="1" applyFill="1" applyBorder="1" applyAlignment="1" applyProtection="1">
      <alignment horizontal="left" vertical="center"/>
    </xf>
    <xf numFmtId="1" fontId="16" fillId="0" borderId="21" xfId="1" applyNumberFormat="1" applyFont="1" applyFill="1" applyBorder="1" applyAlignment="1" applyProtection="1">
      <alignment horizontal="center" vertical="center" wrapText="1"/>
      <protection locked="0"/>
    </xf>
    <xf numFmtId="1" fontId="16" fillId="0" borderId="14" xfId="1" applyNumberFormat="1" applyFont="1" applyFill="1" applyBorder="1" applyAlignment="1" applyProtection="1">
      <alignment horizontal="center" vertical="center" wrapText="1"/>
      <protection locked="0"/>
    </xf>
    <xf numFmtId="1" fontId="16" fillId="0" borderId="15" xfId="1" applyNumberFormat="1" applyFont="1" applyFill="1" applyBorder="1" applyAlignment="1" applyProtection="1">
      <alignment horizontal="center" vertical="center" wrapText="1"/>
      <protection locked="0"/>
    </xf>
    <xf numFmtId="0" fontId="21" fillId="4" borderId="13" xfId="0" applyFont="1" applyFill="1" applyBorder="1" applyAlignment="1" applyProtection="1">
      <alignment horizontal="center" vertical="center"/>
    </xf>
    <xf numFmtId="165" fontId="21" fillId="4" borderId="8" xfId="0" applyNumberFormat="1" applyFont="1" applyFill="1" applyBorder="1" applyAlignment="1" applyProtection="1">
      <alignment horizontal="center" vertical="center"/>
    </xf>
    <xf numFmtId="0" fontId="21" fillId="4" borderId="9" xfId="0" applyFont="1" applyFill="1" applyBorder="1" applyAlignment="1" applyProtection="1">
      <alignment horizontal="center" vertical="center"/>
    </xf>
    <xf numFmtId="44" fontId="21" fillId="4" borderId="15" xfId="0" applyNumberFormat="1" applyFont="1" applyFill="1" applyBorder="1" applyAlignment="1" applyProtection="1">
      <alignment horizontal="center" vertical="center"/>
    </xf>
    <xf numFmtId="0" fontId="16" fillId="4" borderId="8" xfId="0" applyFont="1" applyFill="1" applyBorder="1" applyAlignment="1" applyProtection="1">
      <alignment horizontal="left" vertical="center"/>
    </xf>
    <xf numFmtId="0" fontId="0" fillId="0" borderId="23" xfId="0" applyBorder="1" applyAlignment="1">
      <alignment horizontal="center" vertical="center" wrapText="1"/>
    </xf>
    <xf numFmtId="0" fontId="16" fillId="3" borderId="16" xfId="0" applyFont="1" applyFill="1" applyBorder="1" applyAlignment="1" applyProtection="1">
      <alignment vertical="center" wrapText="1"/>
    </xf>
    <xf numFmtId="0" fontId="1" fillId="3" borderId="17" xfId="0" applyFont="1" applyFill="1" applyBorder="1" applyAlignment="1" applyProtection="1">
      <alignment vertical="center" wrapText="1"/>
    </xf>
    <xf numFmtId="0" fontId="0" fillId="3" borderId="17" xfId="0" applyFill="1" applyBorder="1" applyAlignment="1">
      <alignment vertical="center" wrapText="1"/>
    </xf>
    <xf numFmtId="165" fontId="16" fillId="3" borderId="17" xfId="0" applyNumberFormat="1" applyFont="1" applyFill="1" applyBorder="1" applyAlignment="1" applyProtection="1">
      <alignment horizontal="left" vertical="center"/>
    </xf>
    <xf numFmtId="0" fontId="16" fillId="3" borderId="17" xfId="0" applyFont="1" applyFill="1" applyBorder="1" applyAlignment="1" applyProtection="1">
      <alignment vertical="center" wrapText="1"/>
    </xf>
    <xf numFmtId="0" fontId="2" fillId="3" borderId="0" xfId="0" applyNumberFormat="1" applyFont="1" applyFill="1" applyBorder="1" applyAlignment="1" applyProtection="1">
      <alignment horizontal="left" vertical="center" wrapText="1"/>
    </xf>
    <xf numFmtId="44" fontId="34" fillId="3" borderId="17" xfId="1" applyFont="1" applyFill="1" applyBorder="1" applyAlignment="1" applyProtection="1">
      <alignment horizontal="right" vertical="center" wrapText="1"/>
    </xf>
    <xf numFmtId="44" fontId="34" fillId="3" borderId="0" xfId="1" applyFont="1" applyFill="1" applyBorder="1" applyAlignment="1" applyProtection="1">
      <alignment horizontal="right" vertical="center" wrapText="1"/>
    </xf>
    <xf numFmtId="44" fontId="49" fillId="4" borderId="1" xfId="1" applyFont="1" applyFill="1" applyBorder="1" applyAlignment="1" applyProtection="1">
      <alignment horizontal="right" vertical="center" wrapText="1"/>
    </xf>
    <xf numFmtId="0" fontId="3" fillId="3" borderId="24" xfId="0" applyFont="1" applyFill="1" applyBorder="1" applyAlignment="1" applyProtection="1">
      <alignment vertical="center" wrapText="1"/>
    </xf>
    <xf numFmtId="1" fontId="16" fillId="3" borderId="5" xfId="1" applyNumberFormat="1" applyFont="1" applyFill="1" applyBorder="1" applyAlignment="1" applyProtection="1">
      <alignment horizontal="center" vertical="center" wrapText="1"/>
      <protection locked="0"/>
    </xf>
    <xf numFmtId="44" fontId="16" fillId="3" borderId="17" xfId="0" applyNumberFormat="1" applyFont="1" applyFill="1" applyBorder="1" applyAlignment="1" applyProtection="1">
      <alignment horizontal="left" vertical="center"/>
    </xf>
    <xf numFmtId="44" fontId="16" fillId="3" borderId="17" xfId="0" applyNumberFormat="1" applyFont="1" applyFill="1" applyBorder="1" applyAlignment="1" applyProtection="1">
      <alignment vertical="center" wrapText="1"/>
    </xf>
    <xf numFmtId="0" fontId="13" fillId="0" borderId="3" xfId="0" applyFont="1" applyBorder="1" applyAlignment="1" applyProtection="1">
      <alignment wrapText="1"/>
    </xf>
    <xf numFmtId="0" fontId="2" fillId="4" borderId="18" xfId="0" applyFont="1" applyFill="1" applyBorder="1" applyAlignment="1" applyProtection="1">
      <alignment horizontal="left" vertical="top" wrapText="1"/>
      <protection locked="0"/>
    </xf>
    <xf numFmtId="165" fontId="45" fillId="3" borderId="23" xfId="0" applyNumberFormat="1" applyFont="1" applyFill="1" applyBorder="1" applyAlignment="1" applyProtection="1">
      <alignment horizontal="left" vertical="center"/>
    </xf>
    <xf numFmtId="0" fontId="19" fillId="3" borderId="16" xfId="0" applyFont="1" applyFill="1" applyBorder="1" applyAlignment="1" applyProtection="1">
      <alignment horizontal="center"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45" fillId="4" borderId="16" xfId="0" applyFont="1" applyFill="1" applyBorder="1" applyAlignment="1" applyProtection="1">
      <alignment horizontal="left" vertical="center" wrapText="1"/>
    </xf>
    <xf numFmtId="0" fontId="30" fillId="4" borderId="10" xfId="0" applyFont="1" applyFill="1" applyBorder="1" applyAlignment="1" applyProtection="1">
      <alignment horizontal="left" vertical="center" wrapText="1"/>
    </xf>
    <xf numFmtId="0" fontId="30" fillId="4" borderId="12" xfId="0" applyFont="1" applyFill="1" applyBorder="1" applyAlignment="1" applyProtection="1">
      <alignment horizontal="left" vertical="center" wrapText="1"/>
    </xf>
    <xf numFmtId="0" fontId="16" fillId="2" borderId="16" xfId="0" applyFont="1" applyFill="1" applyBorder="1" applyAlignment="1" applyProtection="1">
      <alignment vertical="center" wrapText="1"/>
    </xf>
    <xf numFmtId="0" fontId="16" fillId="4" borderId="16" xfId="0" applyFont="1" applyFill="1" applyBorder="1" applyAlignment="1" applyProtection="1">
      <alignment vertical="center" wrapText="1"/>
    </xf>
    <xf numFmtId="0" fontId="0" fillId="0" borderId="18" xfId="0" applyBorder="1" applyAlignment="1">
      <alignment vertical="center" wrapText="1"/>
    </xf>
    <xf numFmtId="0" fontId="37" fillId="0" borderId="17" xfId="0" applyFont="1" applyBorder="1" applyAlignment="1" applyProtection="1">
      <alignment horizontal="left" vertical="center" wrapText="1"/>
    </xf>
    <xf numFmtId="0" fontId="45" fillId="4" borderId="2" xfId="0" applyFont="1" applyFill="1" applyBorder="1" applyAlignment="1" applyProtection="1">
      <alignment horizontal="left" vertical="center" wrapText="1"/>
    </xf>
    <xf numFmtId="44" fontId="34" fillId="4" borderId="2" xfId="1" applyFont="1" applyFill="1" applyBorder="1" applyAlignment="1" applyProtection="1">
      <alignment horizontal="center" vertical="center" wrapText="1"/>
    </xf>
    <xf numFmtId="0" fontId="1" fillId="4" borderId="18" xfId="0" applyFont="1" applyFill="1" applyBorder="1" applyAlignment="1" applyProtection="1">
      <alignment vertical="center" wrapText="1"/>
    </xf>
    <xf numFmtId="44" fontId="16" fillId="4" borderId="18" xfId="0" applyNumberFormat="1" applyFont="1" applyFill="1" applyBorder="1" applyAlignment="1">
      <alignment vertical="center" wrapText="1"/>
    </xf>
    <xf numFmtId="0" fontId="0" fillId="4" borderId="44" xfId="0" applyFill="1" applyBorder="1" applyAlignment="1">
      <alignment horizontal="left" vertical="center" wrapText="1"/>
    </xf>
    <xf numFmtId="0" fontId="0" fillId="4" borderId="43" xfId="0" applyFill="1" applyBorder="1" applyAlignment="1">
      <alignment horizontal="left" vertical="center" wrapText="1"/>
    </xf>
    <xf numFmtId="44" fontId="16" fillId="4" borderId="13" xfId="0" applyNumberFormat="1" applyFont="1" applyFill="1" applyBorder="1" applyAlignment="1">
      <alignment horizontal="left" vertical="center" wrapText="1"/>
    </xf>
    <xf numFmtId="44" fontId="16" fillId="4" borderId="15" xfId="0" applyNumberFormat="1" applyFont="1" applyFill="1" applyBorder="1" applyAlignment="1">
      <alignment horizontal="left" vertical="center" wrapText="1"/>
    </xf>
    <xf numFmtId="0" fontId="16" fillId="4" borderId="16" xfId="0" applyFont="1" applyFill="1" applyBorder="1" applyAlignment="1" applyProtection="1">
      <alignment horizontal="center" vertical="center" wrapText="1"/>
    </xf>
    <xf numFmtId="0" fontId="0" fillId="2" borderId="17" xfId="0" applyFill="1" applyBorder="1" applyAlignment="1"/>
    <xf numFmtId="0" fontId="0" fillId="4" borderId="17" xfId="0" applyFill="1" applyBorder="1" applyAlignment="1">
      <alignment vertical="center" wrapText="1"/>
    </xf>
    <xf numFmtId="44" fontId="46" fillId="3" borderId="0" xfId="1" applyFont="1" applyFill="1" applyBorder="1" applyAlignment="1" applyProtection="1">
      <alignment horizontal="left" vertical="center" wrapText="1"/>
    </xf>
    <xf numFmtId="44" fontId="21" fillId="3" borderId="7" xfId="1" applyFont="1" applyFill="1" applyBorder="1" applyAlignment="1" applyProtection="1">
      <alignment horizontal="right" vertical="center"/>
      <protection locked="0"/>
    </xf>
    <xf numFmtId="0" fontId="2" fillId="0" borderId="0" xfId="0" applyFont="1" applyAlignment="1" applyProtection="1">
      <alignment wrapText="1"/>
    </xf>
    <xf numFmtId="0" fontId="0" fillId="0" borderId="0" xfId="0" applyAlignment="1"/>
    <xf numFmtId="0" fontId="2" fillId="0" borderId="0" xfId="0" applyFont="1" applyAlignment="1" applyProtection="1">
      <alignment horizontal="left" vertical="top" wrapText="1"/>
    </xf>
    <xf numFmtId="0" fontId="19" fillId="0" borderId="17" xfId="0" applyFont="1" applyFill="1" applyBorder="1" applyAlignment="1" applyProtection="1">
      <alignment horizontal="center" vertical="center" wrapText="1"/>
    </xf>
    <xf numFmtId="0" fontId="0" fillId="0" borderId="17" xfId="0" applyFill="1" applyBorder="1" applyAlignment="1">
      <alignment horizontal="center" vertical="center" wrapText="1"/>
    </xf>
    <xf numFmtId="0" fontId="47" fillId="4" borderId="16" xfId="0" applyFont="1" applyFill="1" applyBorder="1" applyAlignment="1" applyProtection="1">
      <alignment horizontal="center" vertical="center" wrapText="1"/>
    </xf>
    <xf numFmtId="0" fontId="24" fillId="4" borderId="18" xfId="0" applyFont="1" applyFill="1" applyBorder="1" applyAlignment="1">
      <alignment horizontal="center" vertical="center" wrapText="1"/>
    </xf>
    <xf numFmtId="0" fontId="6" fillId="0" borderId="0" xfId="0" applyFont="1" applyAlignment="1" applyProtection="1">
      <alignment horizontal="center" vertical="center" wrapText="1"/>
    </xf>
    <xf numFmtId="0" fontId="0" fillId="0" borderId="0" xfId="0" applyAlignment="1">
      <alignment wrapText="1"/>
    </xf>
    <xf numFmtId="0" fontId="2" fillId="0" borderId="0" xfId="0" applyFont="1" applyAlignment="1" applyProtection="1">
      <alignment vertical="center" wrapText="1"/>
    </xf>
    <xf numFmtId="0" fontId="9" fillId="4" borderId="7" xfId="0" applyFont="1" applyFill="1" applyBorder="1" applyAlignment="1" applyProtection="1">
      <alignment vertical="center" wrapText="1"/>
    </xf>
    <xf numFmtId="0" fontId="0" fillId="0" borderId="8" xfId="0" applyBorder="1" applyAlignment="1">
      <alignment vertical="center" wrapText="1"/>
    </xf>
    <xf numFmtId="0" fontId="21" fillId="4" borderId="16" xfId="0" applyFont="1" applyFill="1" applyBorder="1" applyAlignment="1" applyProtection="1">
      <alignment vertical="center" wrapText="1"/>
    </xf>
    <xf numFmtId="0" fontId="0" fillId="0" borderId="40" xfId="0" applyBorder="1" applyAlignment="1">
      <alignment wrapText="1"/>
    </xf>
    <xf numFmtId="0" fontId="9" fillId="4" borderId="8" xfId="0" applyFont="1" applyFill="1" applyBorder="1" applyAlignment="1" applyProtection="1">
      <alignment horizontal="center" vertical="center" wrapText="1"/>
    </xf>
    <xf numFmtId="0" fontId="0" fillId="0" borderId="8" xfId="0" applyBorder="1" applyAlignment="1">
      <alignment horizontal="center" vertical="center" wrapText="1"/>
    </xf>
    <xf numFmtId="0" fontId="9" fillId="4" borderId="7" xfId="0" applyFont="1" applyFill="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4" fillId="4" borderId="8" xfId="0" applyFont="1" applyFill="1" applyBorder="1" applyAlignment="1" applyProtection="1">
      <alignment horizontal="center" vertical="center" wrapText="1"/>
    </xf>
    <xf numFmtId="0" fontId="4" fillId="4" borderId="9" xfId="0" applyFont="1" applyFill="1" applyBorder="1" applyAlignment="1" applyProtection="1">
      <alignment horizontal="center" vertical="center" wrapText="1"/>
    </xf>
    <xf numFmtId="0" fontId="10" fillId="4" borderId="16" xfId="0" applyFont="1" applyFill="1" applyBorder="1" applyAlignment="1" applyProtection="1">
      <alignment horizontal="left" vertical="center"/>
    </xf>
    <xf numFmtId="0" fontId="10" fillId="4" borderId="17" xfId="0" applyFont="1" applyFill="1" applyBorder="1" applyAlignment="1" applyProtection="1">
      <alignment horizontal="left" vertical="center"/>
    </xf>
    <xf numFmtId="0" fontId="10" fillId="4" borderId="18" xfId="0" applyFont="1" applyFill="1" applyBorder="1" applyAlignment="1" applyProtection="1">
      <alignment horizontal="left" vertical="center"/>
    </xf>
    <xf numFmtId="0" fontId="10" fillId="4" borderId="2" xfId="0" applyFont="1" applyFill="1" applyBorder="1" applyAlignment="1" applyProtection="1">
      <alignment horizontal="left" vertical="center"/>
    </xf>
    <xf numFmtId="0" fontId="10" fillId="4" borderId="3" xfId="0" applyFont="1" applyFill="1" applyBorder="1" applyAlignment="1" applyProtection="1">
      <alignment horizontal="left" vertical="center"/>
    </xf>
    <xf numFmtId="0" fontId="10" fillId="4" borderId="4" xfId="0" applyFont="1" applyFill="1" applyBorder="1" applyAlignment="1" applyProtection="1">
      <alignment horizontal="left" vertical="center"/>
    </xf>
    <xf numFmtId="0" fontId="2" fillId="4" borderId="24" xfId="0" applyFont="1" applyFill="1" applyBorder="1" applyAlignment="1" applyProtection="1">
      <alignment horizontal="left" vertical="center" wrapText="1"/>
    </xf>
    <xf numFmtId="0" fontId="2" fillId="4" borderId="5" xfId="0" applyFont="1" applyFill="1" applyBorder="1" applyAlignment="1" applyProtection="1">
      <alignment horizontal="left" vertical="center" wrapText="1"/>
    </xf>
    <xf numFmtId="0" fontId="2" fillId="4" borderId="6" xfId="0" applyFont="1" applyFill="1" applyBorder="1" applyAlignment="1" applyProtection="1">
      <alignment horizontal="left" vertical="center" wrapText="1"/>
    </xf>
    <xf numFmtId="0" fontId="9" fillId="4" borderId="9" xfId="0" applyFont="1" applyFill="1" applyBorder="1" applyAlignment="1" applyProtection="1">
      <alignment horizontal="center" vertical="center" wrapText="1"/>
    </xf>
    <xf numFmtId="0" fontId="8" fillId="4" borderId="16" xfId="0" applyFont="1" applyFill="1" applyBorder="1" applyAlignment="1" applyProtection="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3" fillId="0" borderId="0" xfId="0" applyFont="1" applyFill="1" applyBorder="1" applyAlignment="1" applyProtection="1">
      <alignment horizontal="center" vertical="center" wrapText="1"/>
    </xf>
    <xf numFmtId="0" fontId="2" fillId="0" borderId="0" xfId="1" applyNumberFormat="1" applyFont="1" applyFill="1" applyBorder="1" applyAlignment="1" applyProtection="1">
      <alignment horizontal="left" vertical="center" wrapText="1"/>
      <protection locked="0"/>
    </xf>
    <xf numFmtId="0" fontId="17" fillId="0" borderId="0" xfId="0" applyFont="1" applyAlignment="1" applyProtection="1">
      <alignment horizontal="center"/>
    </xf>
    <xf numFmtId="0" fontId="22" fillId="4" borderId="16" xfId="0" applyFont="1" applyFill="1" applyBorder="1" applyAlignment="1" applyProtection="1">
      <alignment horizontal="left" vertical="center"/>
    </xf>
    <xf numFmtId="0" fontId="22" fillId="4" borderId="17" xfId="0" applyFont="1" applyFill="1" applyBorder="1" applyAlignment="1" applyProtection="1">
      <alignment horizontal="left" vertical="center"/>
    </xf>
    <xf numFmtId="0" fontId="22" fillId="4" borderId="18" xfId="0" applyFont="1" applyFill="1" applyBorder="1" applyAlignment="1" applyProtection="1">
      <alignment horizontal="left" vertical="center"/>
    </xf>
    <xf numFmtId="0" fontId="22" fillId="4" borderId="5" xfId="0" applyFont="1" applyFill="1" applyBorder="1" applyAlignment="1" applyProtection="1">
      <alignment horizontal="left" vertical="center"/>
    </xf>
    <xf numFmtId="0" fontId="22" fillId="4" borderId="6" xfId="0" applyFont="1" applyFill="1" applyBorder="1" applyAlignment="1" applyProtection="1">
      <alignment horizontal="left" vertical="center"/>
    </xf>
    <xf numFmtId="0" fontId="2" fillId="0" borderId="7" xfId="0" applyNumberFormat="1" applyFont="1" applyBorder="1" applyAlignment="1" applyProtection="1">
      <alignment horizontal="left" vertical="center" wrapText="1"/>
      <protection locked="0"/>
    </xf>
    <xf numFmtId="0" fontId="2" fillId="0" borderId="8" xfId="0" applyNumberFormat="1" applyFont="1" applyBorder="1" applyAlignment="1" applyProtection="1">
      <alignment horizontal="left" vertical="center" wrapText="1"/>
      <protection locked="0"/>
    </xf>
    <xf numFmtId="0" fontId="2" fillId="0" borderId="9" xfId="0" applyNumberFormat="1" applyFont="1" applyBorder="1" applyAlignment="1" applyProtection="1">
      <alignment horizontal="left" vertical="center" wrapText="1"/>
      <protection locked="0"/>
    </xf>
    <xf numFmtId="0" fontId="2" fillId="0" borderId="4" xfId="0" applyNumberFormat="1" applyFont="1" applyBorder="1" applyAlignment="1" applyProtection="1">
      <alignment horizontal="left" vertical="center" wrapText="1"/>
      <protection locked="0"/>
    </xf>
    <xf numFmtId="0" fontId="2" fillId="0" borderId="22" xfId="0" applyNumberFormat="1" applyFont="1" applyBorder="1" applyAlignment="1" applyProtection="1">
      <alignment horizontal="left" vertical="center" wrapText="1"/>
      <protection locked="0"/>
    </xf>
    <xf numFmtId="0" fontId="2" fillId="0" borderId="6" xfId="0" applyNumberFormat="1" applyFont="1" applyBorder="1" applyAlignment="1" applyProtection="1">
      <alignment horizontal="left" vertical="center" wrapText="1"/>
      <protection locked="0"/>
    </xf>
    <xf numFmtId="0" fontId="21" fillId="0" borderId="0" xfId="0" applyFont="1" applyAlignment="1" applyProtection="1">
      <alignment horizontal="center" vertical="center"/>
    </xf>
    <xf numFmtId="0" fontId="9" fillId="4" borderId="7" xfId="0" applyFont="1" applyFill="1" applyBorder="1" applyAlignment="1" applyProtection="1">
      <alignment horizontal="center" vertical="center" wrapText="1"/>
    </xf>
    <xf numFmtId="0" fontId="10" fillId="0" borderId="0" xfId="0" applyFont="1" applyAlignment="1" applyProtection="1">
      <alignment horizontal="center" vertical="center"/>
    </xf>
    <xf numFmtId="0" fontId="47" fillId="4" borderId="18" xfId="0" applyFont="1" applyFill="1" applyBorder="1" applyAlignment="1" applyProtection="1">
      <alignment horizontal="center" vertical="center" wrapText="1"/>
    </xf>
    <xf numFmtId="0" fontId="28" fillId="3" borderId="0" xfId="0" applyFont="1" applyFill="1" applyAlignment="1" applyProtection="1">
      <alignment horizontal="center" vertical="center"/>
    </xf>
    <xf numFmtId="0" fontId="24" fillId="3" borderId="0" xfId="0" applyFont="1" applyFill="1" applyAlignment="1" applyProtection="1">
      <alignment horizontal="center" vertical="center"/>
    </xf>
    <xf numFmtId="0" fontId="4" fillId="4" borderId="24" xfId="0" applyFont="1" applyFill="1" applyBorder="1" applyAlignment="1" applyProtection="1">
      <alignment horizontal="center" vertical="center" wrapText="1"/>
    </xf>
    <xf numFmtId="0" fontId="4" fillId="4" borderId="6" xfId="0" applyFont="1" applyFill="1" applyBorder="1" applyAlignment="1" applyProtection="1">
      <alignment horizontal="center" vertical="center" wrapText="1"/>
    </xf>
    <xf numFmtId="0" fontId="2" fillId="0" borderId="21" xfId="0" applyNumberFormat="1" applyFont="1" applyBorder="1" applyAlignment="1" applyProtection="1">
      <alignment horizontal="left" vertical="center" wrapText="1"/>
      <protection locked="0"/>
    </xf>
    <xf numFmtId="0" fontId="42" fillId="0" borderId="0" xfId="2" applyFont="1" applyFill="1" applyAlignment="1" applyProtection="1">
      <alignment horizontal="center" vertical="center" wrapText="1"/>
    </xf>
    <xf numFmtId="0" fontId="40" fillId="0" borderId="0" xfId="2" applyFont="1" applyFill="1" applyAlignment="1" applyProtection="1">
      <alignment horizontal="center" vertical="center" wrapText="1"/>
    </xf>
    <xf numFmtId="0" fontId="9" fillId="4" borderId="34" xfId="0" applyFont="1" applyFill="1" applyBorder="1" applyAlignment="1" applyProtection="1">
      <alignment horizontal="center" vertical="center" wrapText="1"/>
    </xf>
    <xf numFmtId="0" fontId="9" fillId="4" borderId="21" xfId="0" applyFont="1" applyFill="1" applyBorder="1" applyAlignment="1" applyProtection="1">
      <alignment horizontal="center" vertical="center" wrapText="1"/>
    </xf>
    <xf numFmtId="0" fontId="15" fillId="0" borderId="0" xfId="0" applyFont="1" applyAlignment="1" applyProtection="1">
      <alignment horizontal="center" vertical="center" wrapText="1"/>
    </xf>
    <xf numFmtId="0" fontId="12" fillId="0" borderId="0" xfId="0" applyFont="1" applyAlignment="1">
      <alignment horizontal="center" vertical="top" wrapText="1"/>
    </xf>
    <xf numFmtId="0" fontId="10" fillId="0" borderId="0" xfId="0" applyFont="1" applyAlignment="1">
      <alignment horizontal="center" vertical="center"/>
    </xf>
    <xf numFmtId="0" fontId="19" fillId="2" borderId="16" xfId="0" applyFont="1" applyFill="1" applyBorder="1" applyAlignment="1" applyProtection="1">
      <alignment horizontal="center" vertical="center" wrapText="1"/>
    </xf>
    <xf numFmtId="0" fontId="0" fillId="0" borderId="18" xfId="0" applyBorder="1" applyAlignment="1">
      <alignment horizontal="center" vertical="center" wrapText="1"/>
    </xf>
    <xf numFmtId="167" fontId="19" fillId="2" borderId="16" xfId="0" applyNumberFormat="1" applyFont="1" applyFill="1" applyBorder="1" applyAlignment="1" applyProtection="1">
      <alignment horizontal="center" vertical="center" wrapText="1"/>
    </xf>
    <xf numFmtId="0" fontId="20" fillId="2" borderId="7" xfId="0" applyFont="1" applyFill="1" applyBorder="1" applyAlignment="1" applyProtection="1">
      <alignment horizontal="center" vertical="center" wrapText="1"/>
    </xf>
    <xf numFmtId="0" fontId="0" fillId="0" borderId="9" xfId="0" applyBorder="1" applyAlignment="1">
      <alignment horizontal="center" vertical="center" wrapText="1"/>
    </xf>
    <xf numFmtId="0" fontId="0" fillId="0" borderId="8" xfId="0" applyBorder="1" applyAlignment="1">
      <alignment wrapText="1"/>
    </xf>
    <xf numFmtId="0" fontId="0" fillId="0" borderId="9" xfId="0" applyBorder="1" applyAlignment="1">
      <alignment wrapText="1"/>
    </xf>
    <xf numFmtId="0" fontId="13" fillId="0" borderId="2" xfId="0" applyFont="1" applyBorder="1" applyAlignment="1" applyProtection="1">
      <alignment horizontal="left" vertical="center" wrapText="1"/>
      <protection locked="0"/>
    </xf>
    <xf numFmtId="0" fontId="0" fillId="0" borderId="4" xfId="0" applyBorder="1" applyAlignment="1">
      <alignment vertical="center" wrapText="1"/>
    </xf>
    <xf numFmtId="0" fontId="13" fillId="0" borderId="41" xfId="0" applyFont="1" applyBorder="1" applyAlignment="1" applyProtection="1">
      <alignment horizontal="left" vertical="center" wrapText="1"/>
      <protection locked="0"/>
    </xf>
    <xf numFmtId="0" fontId="0" fillId="0" borderId="45" xfId="0" applyBorder="1" applyAlignment="1">
      <alignment vertical="center" wrapText="1"/>
    </xf>
    <xf numFmtId="164" fontId="13" fillId="0" borderId="11" xfId="0" applyNumberFormat="1" applyFont="1" applyBorder="1" applyAlignment="1" applyProtection="1">
      <alignment horizontal="left" vertical="center" wrapText="1"/>
      <protection locked="0"/>
    </xf>
    <xf numFmtId="0" fontId="0" fillId="0" borderId="29" xfId="0" applyBorder="1" applyAlignment="1">
      <alignment vertical="center" wrapText="1"/>
    </xf>
    <xf numFmtId="0" fontId="13" fillId="0" borderId="11"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0" fillId="0" borderId="30" xfId="0" applyBorder="1" applyAlignment="1">
      <alignment vertical="center" wrapText="1"/>
    </xf>
    <xf numFmtId="0" fontId="17" fillId="0" borderId="0" xfId="0" applyFont="1" applyAlignment="1" applyProtection="1">
      <alignment horizontal="center" vertical="center" wrapText="1"/>
    </xf>
    <xf numFmtId="0" fontId="12" fillId="0" borderId="0" xfId="0" applyFont="1" applyAlignment="1" applyProtection="1">
      <alignment horizontal="center" vertical="center" wrapText="1"/>
    </xf>
    <xf numFmtId="0" fontId="29" fillId="0" borderId="0" xfId="0" applyFont="1" applyAlignment="1" applyProtection="1">
      <alignment horizontal="center" vertical="center" wrapText="1"/>
    </xf>
    <xf numFmtId="165" fontId="16" fillId="4" borderId="8" xfId="0" applyNumberFormat="1" applyFont="1" applyFill="1" applyBorder="1" applyAlignment="1" applyProtection="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2" fillId="0" borderId="16" xfId="0" applyFont="1" applyBorder="1" applyAlignment="1" applyProtection="1">
      <alignment horizontal="left" vertical="center" wrapText="1"/>
      <protection locked="0"/>
    </xf>
    <xf numFmtId="0" fontId="0" fillId="0" borderId="18" xfId="0" applyBorder="1" applyAlignment="1">
      <alignment vertical="center" wrapText="1"/>
    </xf>
    <xf numFmtId="0" fontId="2" fillId="0" borderId="2"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164" fontId="2" fillId="0" borderId="24" xfId="0" applyNumberFormat="1" applyFont="1" applyBorder="1" applyAlignment="1" applyProtection="1">
      <alignment horizontal="left" vertical="center" wrapText="1"/>
      <protection locked="0"/>
    </xf>
    <xf numFmtId="0" fontId="0" fillId="0" borderId="6" xfId="0" applyBorder="1" applyAlignment="1">
      <alignment vertical="center" wrapText="1"/>
    </xf>
    <xf numFmtId="0" fontId="2" fillId="4" borderId="4" xfId="0" applyFont="1" applyFill="1" applyBorder="1" applyAlignment="1" applyProtection="1">
      <alignment horizontal="left" vertical="top" wrapText="1"/>
      <protection locked="0"/>
    </xf>
    <xf numFmtId="0" fontId="2" fillId="4" borderId="22" xfId="0" applyFont="1" applyFill="1" applyBorder="1" applyAlignment="1" applyProtection="1">
      <alignment horizontal="left" vertical="top" wrapText="1"/>
      <protection locked="0"/>
    </xf>
    <xf numFmtId="0" fontId="2" fillId="4" borderId="6" xfId="0" applyFont="1" applyFill="1" applyBorder="1" applyAlignment="1" applyProtection="1">
      <alignment horizontal="left" vertical="top" wrapText="1"/>
      <protection locked="0"/>
    </xf>
    <xf numFmtId="0" fontId="2" fillId="0" borderId="0" xfId="1" applyNumberFormat="1" applyFont="1" applyBorder="1" applyAlignment="1" applyProtection="1">
      <alignment horizontal="left" vertical="top" wrapText="1"/>
      <protection locked="0"/>
    </xf>
    <xf numFmtId="0" fontId="45" fillId="4" borderId="12" xfId="0" applyFont="1" applyFill="1" applyBorder="1" applyAlignment="1" applyProtection="1">
      <alignment horizontal="left" vertical="center"/>
    </xf>
    <xf numFmtId="0" fontId="10" fillId="4" borderId="43" xfId="0" applyFont="1" applyFill="1" applyBorder="1" applyAlignment="1" applyProtection="1">
      <alignment horizontal="left" vertical="center"/>
    </xf>
    <xf numFmtId="0" fontId="10" fillId="4" borderId="30" xfId="0" applyFont="1" applyFill="1" applyBorder="1" applyAlignment="1" applyProtection="1">
      <alignment horizontal="left" vertical="center"/>
    </xf>
    <xf numFmtId="0" fontId="2" fillId="0" borderId="11" xfId="0" applyNumberFormat="1" applyFont="1" applyBorder="1" applyAlignment="1" applyProtection="1">
      <alignment horizontal="left" vertical="center" wrapText="1"/>
      <protection locked="0"/>
    </xf>
    <xf numFmtId="0" fontId="0" fillId="0" borderId="46" xfId="0" applyBorder="1" applyAlignment="1">
      <alignment vertical="center" wrapText="1"/>
    </xf>
    <xf numFmtId="0" fontId="2" fillId="0" borderId="24" xfId="0" applyNumberFormat="1" applyFont="1" applyBorder="1" applyAlignment="1" applyProtection="1">
      <alignment horizontal="left" vertical="center" wrapText="1"/>
      <protection locked="0"/>
    </xf>
    <xf numFmtId="0" fontId="0" fillId="0" borderId="5" xfId="0" applyBorder="1" applyAlignment="1">
      <alignment vertical="center" wrapText="1"/>
    </xf>
    <xf numFmtId="0" fontId="0" fillId="0" borderId="3" xfId="0" applyBorder="1" applyAlignment="1">
      <alignment vertical="center" wrapText="1"/>
    </xf>
    <xf numFmtId="0" fontId="2" fillId="4" borderId="7" xfId="0" applyFont="1" applyFill="1" applyBorder="1" applyAlignment="1" applyProtection="1">
      <alignment horizontal="left" vertical="top" wrapText="1"/>
      <protection locked="0"/>
    </xf>
    <xf numFmtId="0" fontId="2" fillId="4" borderId="8" xfId="0" applyFont="1" applyFill="1" applyBorder="1" applyAlignment="1" applyProtection="1">
      <alignment horizontal="left" vertical="top" wrapText="1"/>
      <protection locked="0"/>
    </xf>
    <xf numFmtId="0" fontId="2" fillId="4" borderId="9" xfId="0" applyFont="1" applyFill="1" applyBorder="1" applyAlignment="1" applyProtection="1">
      <alignment horizontal="left" vertical="top" wrapText="1"/>
      <protection locked="0"/>
    </xf>
    <xf numFmtId="0" fontId="2" fillId="3" borderId="0" xfId="0" applyFont="1" applyFill="1" applyBorder="1" applyAlignment="1">
      <alignment horizontal="left" vertical="center" wrapText="1"/>
    </xf>
  </cellXfs>
  <cellStyles count="3">
    <cellStyle name="Link" xfId="2" builtinId="8"/>
    <cellStyle name="Standard" xfId="0" builtinId="0"/>
    <cellStyle name="Währung" xfId="1" builtinId="4"/>
  </cellStyles>
  <dxfs count="0"/>
  <tableStyles count="0" defaultTableStyle="TableStyleMedium2" defaultPivotStyle="PivotStyleLight16"/>
  <colors>
    <mruColors>
      <color rgb="FF0000FF"/>
      <color rgb="FF3366FF"/>
      <color rgb="FFB81476"/>
      <color rgb="FFA2DF9D"/>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Drop" dropLines="3" dropStyle="combo" dx="16" fmlaLink="'Antrag Individualförderung'!$B$20" fmlaRange="Tabelle1!$B$2:$B$4" noThreeD="1" sel="3" val="0"/>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emf"/><Relationship Id="rId4"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19</xdr:row>
          <xdr:rowOff>9525</xdr:rowOff>
        </xdr:from>
        <xdr:to>
          <xdr:col>1</xdr:col>
          <xdr:colOff>5457825</xdr:colOff>
          <xdr:row>19</xdr:row>
          <xdr:rowOff>333375</xdr:rowOff>
        </xdr:to>
        <xdr:sp macro="" textlink="">
          <xdr:nvSpPr>
            <xdr:cNvPr id="1093" name="Drop Down 69" descr="Bitte wählen Sie aus" hidden="1">
              <a:extLst>
                <a:ext uri="{63B3BB69-23CF-44E3-9099-C40C66FF867C}">
                  <a14:compatExt spid="_x0000_s10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201387</xdr:colOff>
          <xdr:row>14</xdr:row>
          <xdr:rowOff>161470</xdr:rowOff>
        </xdr:from>
        <xdr:to>
          <xdr:col>14</xdr:col>
          <xdr:colOff>262106</xdr:colOff>
          <xdr:row>151</xdr:row>
          <xdr:rowOff>104319</xdr:rowOff>
        </xdr:to>
        <xdr:pic>
          <xdr:nvPicPr>
            <xdr:cNvPr id="78" name="Grafik 77"/>
            <xdr:cNvPicPr>
              <a:picLocks noChangeAspect="1" noChangeArrowheads="1"/>
              <a:extLst>
                <a:ext uri="{84589F7E-364E-4C9E-8A38-B11213B215E9}">
                  <a14:cameraTool cellRange="'Antrag Individualförderung'!$A$10:$D$104" spid="_x0000_s2599"/>
                </a:ext>
              </a:extLst>
            </xdr:cNvPicPr>
          </xdr:nvPicPr>
          <xdr:blipFill>
            <a:blip xmlns:r="http://schemas.openxmlformats.org/officeDocument/2006/relationships" r:embed="rId1"/>
            <a:srcRect/>
            <a:stretch>
              <a:fillRect/>
            </a:stretch>
          </xdr:blipFill>
          <xdr:spPr bwMode="auto">
            <a:xfrm>
              <a:off x="2588987" y="4564137"/>
              <a:ext cx="8815252" cy="25571449"/>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0</xdr:col>
      <xdr:colOff>92499</xdr:colOff>
      <xdr:row>2</xdr:row>
      <xdr:rowOff>1004862</xdr:rowOff>
    </xdr:from>
    <xdr:ext cx="2333625" cy="1508618"/>
    <xdr:sp macro="" textlink="">
      <xdr:nvSpPr>
        <xdr:cNvPr id="4" name="Textfeld 3"/>
        <xdr:cNvSpPr txBox="1"/>
      </xdr:nvSpPr>
      <xdr:spPr>
        <a:xfrm>
          <a:off x="92499" y="1453097"/>
          <a:ext cx="2333625" cy="1508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200" b="1" i="1" u="sng">
              <a:solidFill>
                <a:sysClr val="windowText" lastClr="000000"/>
              </a:solidFill>
              <a:latin typeface="Arial" panose="020B0604020202020204" pitchFamily="34" charset="0"/>
              <a:cs typeface="Arial" panose="020B0604020202020204" pitchFamily="34" charset="0"/>
            </a:rPr>
            <a:t>Gliederung:</a:t>
          </a:r>
        </a:p>
        <a:p>
          <a:endParaRPr lang="de-DE" sz="1200" b="1" i="1" u="sng">
            <a:solidFill>
              <a:sysClr val="windowText" lastClr="000000"/>
            </a:solidFill>
            <a:latin typeface="Arial" panose="020B0604020202020204" pitchFamily="34" charset="0"/>
            <a:cs typeface="Arial" panose="020B0604020202020204" pitchFamily="34" charset="0"/>
          </a:endParaRPr>
        </a:p>
        <a:p>
          <a:r>
            <a:rPr lang="de-DE" sz="1200" i="1">
              <a:solidFill>
                <a:sysClr val="windowText" lastClr="000000"/>
              </a:solidFill>
              <a:latin typeface="Arial" panose="020B0604020202020204" pitchFamily="34" charset="0"/>
              <a:cs typeface="Arial" panose="020B0604020202020204" pitchFamily="34" charset="0"/>
            </a:rPr>
            <a:t>Das</a:t>
          </a:r>
          <a:r>
            <a:rPr lang="de-DE" sz="1200" i="1" baseline="0">
              <a:solidFill>
                <a:sysClr val="windowText" lastClr="000000"/>
              </a:solidFill>
              <a:latin typeface="Arial" panose="020B0604020202020204" pitchFamily="34" charset="0"/>
              <a:cs typeface="Arial" panose="020B0604020202020204" pitchFamily="34" charset="0"/>
            </a:rPr>
            <a:t> Formular gliedert sich auf in Kurs-IdNr. (wird von der AEWB vergeben),Kontakt- und Abrechnungsdaten, Angaben zu der Maßnahme und dem Finanzierungsplan. </a:t>
          </a:r>
          <a:endParaRPr lang="de-DE" sz="1200" i="1">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2</xdr:col>
      <xdr:colOff>537322</xdr:colOff>
      <xdr:row>26</xdr:row>
      <xdr:rowOff>149678</xdr:rowOff>
    </xdr:from>
    <xdr:to>
      <xdr:col>3</xdr:col>
      <xdr:colOff>81643</xdr:colOff>
      <xdr:row>62</xdr:row>
      <xdr:rowOff>27214</xdr:rowOff>
    </xdr:to>
    <xdr:sp macro="" textlink="">
      <xdr:nvSpPr>
        <xdr:cNvPr id="6" name="Geschweifte Klammer links 5"/>
        <xdr:cNvSpPr/>
      </xdr:nvSpPr>
      <xdr:spPr>
        <a:xfrm>
          <a:off x="2061322" y="6994071"/>
          <a:ext cx="306321" cy="6735536"/>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288954</xdr:colOff>
      <xdr:row>32</xdr:row>
      <xdr:rowOff>176813</xdr:rowOff>
    </xdr:from>
    <xdr:ext cx="1791260" cy="1604123"/>
    <xdr:sp macro="" textlink="">
      <xdr:nvSpPr>
        <xdr:cNvPr id="7" name="Textfeld 6"/>
        <xdr:cNvSpPr txBox="1"/>
      </xdr:nvSpPr>
      <xdr:spPr>
        <a:xfrm>
          <a:off x="288954" y="8164206"/>
          <a:ext cx="1791260" cy="16041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Kontakt- und </a:t>
          </a:r>
        </a:p>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Abrechnungsdaten sowie Feld</a:t>
          </a:r>
          <a:r>
            <a:rPr lang="de-DE" sz="1200" i="1" baseline="0">
              <a:solidFill>
                <a:sysClr val="windowText" lastClr="000000"/>
              </a:solidFill>
              <a:latin typeface="Arial" panose="020B0604020202020204" pitchFamily="34" charset="0"/>
              <a:ea typeface="+mn-ea"/>
              <a:cs typeface="Arial" panose="020B0604020202020204" pitchFamily="34" charset="0"/>
            </a:rPr>
            <a:t> für händische Unterschrift der durchführenden Einrichtung und ggf. zum Kooperationspartner.</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oneCellAnchor>
    <xdr:from>
      <xdr:col>9</xdr:col>
      <xdr:colOff>591672</xdr:colOff>
      <xdr:row>4</xdr:row>
      <xdr:rowOff>158003</xdr:rowOff>
    </xdr:from>
    <xdr:ext cx="1543050" cy="1331583"/>
    <xdr:sp macro="" textlink="">
      <xdr:nvSpPr>
        <xdr:cNvPr id="16" name="Textfeld 15"/>
        <xdr:cNvSpPr txBox="1"/>
      </xdr:nvSpPr>
      <xdr:spPr>
        <a:xfrm>
          <a:off x="7449672" y="2701738"/>
          <a:ext cx="1543050" cy="13315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Hier finden sich Hinweise zum Ausfüllen der jeweilgen Zeile. Sie können nicht beschrieben werden.</a:t>
          </a:r>
        </a:p>
      </xdr:txBody>
    </xdr:sp>
    <xdr:clientData/>
  </xdr:oneCellAnchor>
  <xdr:twoCellAnchor>
    <xdr:from>
      <xdr:col>10</xdr:col>
      <xdr:colOff>585694</xdr:colOff>
      <xdr:row>11</xdr:row>
      <xdr:rowOff>182220</xdr:rowOff>
    </xdr:from>
    <xdr:to>
      <xdr:col>10</xdr:col>
      <xdr:colOff>659493</xdr:colOff>
      <xdr:row>21</xdr:row>
      <xdr:rowOff>64710</xdr:rowOff>
    </xdr:to>
    <xdr:cxnSp macro="">
      <xdr:nvCxnSpPr>
        <xdr:cNvPr id="19" name="Gerade Verbindung mit Pfeil 18"/>
        <xdr:cNvCxnSpPr/>
      </xdr:nvCxnSpPr>
      <xdr:spPr>
        <a:xfrm>
          <a:off x="8544361" y="4026087"/>
          <a:ext cx="73799" cy="1855223"/>
        </a:xfrm>
        <a:prstGeom prst="straightConnector1">
          <a:avLst/>
        </a:prstGeom>
        <a:ln w="57150">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12</xdr:col>
      <xdr:colOff>127188</xdr:colOff>
      <xdr:row>4</xdr:row>
      <xdr:rowOff>141755</xdr:rowOff>
    </xdr:from>
    <xdr:ext cx="1581150" cy="1685654"/>
    <xdr:sp macro="" textlink="">
      <xdr:nvSpPr>
        <xdr:cNvPr id="25" name="Textfeld 24"/>
        <xdr:cNvSpPr txBox="1"/>
      </xdr:nvSpPr>
      <xdr:spPr>
        <a:xfrm>
          <a:off x="9271188" y="2685490"/>
          <a:ext cx="1581150" cy="1685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In dieser Spalte können Sie in den weißen Feldern selbst etwas zu dem jeweiligen Angaben schreiben. Bspw. eine Erläuterung, Frage oder Rückmeldung.</a:t>
          </a:r>
        </a:p>
      </xdr:txBody>
    </xdr:sp>
    <xdr:clientData/>
  </xdr:oneCellAnchor>
  <xdr:twoCellAnchor>
    <xdr:from>
      <xdr:col>13</xdr:col>
      <xdr:colOff>168088</xdr:colOff>
      <xdr:row>13</xdr:row>
      <xdr:rowOff>112059</xdr:rowOff>
    </xdr:from>
    <xdr:to>
      <xdr:col>13</xdr:col>
      <xdr:colOff>425824</xdr:colOff>
      <xdr:row>25</xdr:row>
      <xdr:rowOff>67236</xdr:rowOff>
    </xdr:to>
    <xdr:cxnSp macro="">
      <xdr:nvCxnSpPr>
        <xdr:cNvPr id="29" name="Gerade Verbindung mit Pfeil 28"/>
        <xdr:cNvCxnSpPr/>
      </xdr:nvCxnSpPr>
      <xdr:spPr>
        <a:xfrm>
          <a:off x="10074088" y="4370294"/>
          <a:ext cx="257736" cy="2342030"/>
        </a:xfrm>
        <a:prstGeom prst="straightConnector1">
          <a:avLst/>
        </a:prstGeom>
        <a:ln w="57150">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6</xdr:col>
      <xdr:colOff>492580</xdr:colOff>
      <xdr:row>2</xdr:row>
      <xdr:rowOff>1211435</xdr:rowOff>
    </xdr:from>
    <xdr:ext cx="2171701" cy="1508618"/>
    <xdr:sp macro="" textlink="">
      <xdr:nvSpPr>
        <xdr:cNvPr id="34" name="Textfeld 33"/>
        <xdr:cNvSpPr txBox="1"/>
      </xdr:nvSpPr>
      <xdr:spPr>
        <a:xfrm>
          <a:off x="5064580" y="1660471"/>
          <a:ext cx="2171701" cy="1508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b="1" i="1" u="sng">
              <a:solidFill>
                <a:srgbClr val="00B050"/>
              </a:solidFill>
              <a:latin typeface="Arial" panose="020B0604020202020204" pitchFamily="34" charset="0"/>
              <a:ea typeface="+mn-ea"/>
              <a:cs typeface="Arial" panose="020B0604020202020204" pitchFamily="34" charset="0"/>
            </a:rPr>
            <a:t>Wichtig! </a:t>
          </a:r>
          <a:r>
            <a:rPr lang="de-DE" sz="1200" b="0" i="1">
              <a:solidFill>
                <a:srgbClr val="00B050"/>
              </a:solidFill>
              <a:latin typeface="Arial" panose="020B0604020202020204" pitchFamily="34" charset="0"/>
              <a:ea typeface="+mn-ea"/>
              <a:cs typeface="Arial" panose="020B0604020202020204" pitchFamily="34" charset="0"/>
            </a:rPr>
            <a:t/>
          </a:r>
          <a:br>
            <a:rPr lang="de-DE" sz="1200" b="0" i="1">
              <a:solidFill>
                <a:srgbClr val="00B050"/>
              </a:solidFill>
              <a:latin typeface="Arial" panose="020B0604020202020204" pitchFamily="34" charset="0"/>
              <a:ea typeface="+mn-ea"/>
              <a:cs typeface="Arial" panose="020B0604020202020204" pitchFamily="34" charset="0"/>
            </a:rPr>
          </a:br>
          <a:r>
            <a:rPr lang="de-DE" sz="1200" b="0" i="1">
              <a:solidFill>
                <a:srgbClr val="00B050"/>
              </a:solidFill>
              <a:latin typeface="Arial" panose="020B0604020202020204" pitchFamily="34" charset="0"/>
              <a:ea typeface="+mn-ea"/>
              <a:cs typeface="Arial" panose="020B0604020202020204" pitchFamily="34" charset="0"/>
            </a:rPr>
            <a:t>Sie können nur in die weißen Zellen schreiben, da das Formular</a:t>
          </a:r>
          <a:r>
            <a:rPr lang="de-DE" sz="1200" b="0" i="1" baseline="0">
              <a:solidFill>
                <a:srgbClr val="00B050"/>
              </a:solidFill>
              <a:latin typeface="Arial" panose="020B0604020202020204" pitchFamily="34" charset="0"/>
              <a:ea typeface="+mn-ea"/>
              <a:cs typeface="Arial" panose="020B0604020202020204" pitchFamily="34" charset="0"/>
            </a:rPr>
            <a:t> geschützt ist. Das erleichtert uns die schnelle Abwicklung, da Daten leichter übertragen werden können.</a:t>
          </a:r>
          <a:endParaRPr lang="de-DE" sz="1200" b="0" i="1">
            <a:solidFill>
              <a:srgbClr val="00B050"/>
            </a:solidFill>
            <a:latin typeface="Arial" panose="020B0604020202020204" pitchFamily="34" charset="0"/>
            <a:ea typeface="+mn-ea"/>
            <a:cs typeface="Arial" panose="020B0604020202020204" pitchFamily="34" charset="0"/>
          </a:endParaRPr>
        </a:p>
      </xdr:txBody>
    </xdr:sp>
    <xdr:clientData/>
  </xdr:oneCellAnchor>
  <xdr:twoCellAnchor>
    <xdr:from>
      <xdr:col>5</xdr:col>
      <xdr:colOff>249767</xdr:colOff>
      <xdr:row>19</xdr:row>
      <xdr:rowOff>177800</xdr:rowOff>
    </xdr:from>
    <xdr:to>
      <xdr:col>10</xdr:col>
      <xdr:colOff>59266</xdr:colOff>
      <xdr:row>23</xdr:row>
      <xdr:rowOff>152401</xdr:rowOff>
    </xdr:to>
    <xdr:sp macro="" textlink="">
      <xdr:nvSpPr>
        <xdr:cNvPr id="40" name="Rechteck 39"/>
        <xdr:cNvSpPr/>
      </xdr:nvSpPr>
      <xdr:spPr>
        <a:xfrm>
          <a:off x="4229100" y="5621867"/>
          <a:ext cx="3788833" cy="719667"/>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oneCellAnchor>
    <xdr:from>
      <xdr:col>16</xdr:col>
      <xdr:colOff>11612</xdr:colOff>
      <xdr:row>2</xdr:row>
      <xdr:rowOff>800709</xdr:rowOff>
    </xdr:from>
    <xdr:ext cx="3843211" cy="1508618"/>
    <xdr:sp macro="" textlink="">
      <xdr:nvSpPr>
        <xdr:cNvPr id="30" name="Textfeld 29"/>
        <xdr:cNvSpPr txBox="1"/>
      </xdr:nvSpPr>
      <xdr:spPr>
        <a:xfrm>
          <a:off x="12203612" y="1248944"/>
          <a:ext cx="3843211" cy="1508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200" b="1" i="1" u="sng">
              <a:solidFill>
                <a:sysClr val="windowText" lastClr="000000"/>
              </a:solidFill>
              <a:latin typeface="Arial" panose="020B0604020202020204" pitchFamily="34" charset="0"/>
              <a:cs typeface="Arial" panose="020B0604020202020204" pitchFamily="34" charset="0"/>
            </a:rPr>
            <a:t>Speichern: </a:t>
          </a:r>
        </a:p>
        <a:p>
          <a:endParaRPr lang="de-DE" sz="1200" b="1" i="1" u="sng">
            <a:solidFill>
              <a:sysClr val="windowText" lastClr="000000"/>
            </a:solidFill>
            <a:latin typeface="Arial" panose="020B0604020202020204" pitchFamily="34" charset="0"/>
            <a:cs typeface="Arial" panose="020B0604020202020204" pitchFamily="34" charset="0"/>
          </a:endParaRPr>
        </a:p>
        <a:p>
          <a:r>
            <a:rPr lang="de-DE" sz="1200" i="1">
              <a:solidFill>
                <a:sysClr val="windowText" lastClr="000000"/>
              </a:solidFill>
              <a:latin typeface="Arial" panose="020B0604020202020204" pitchFamily="34" charset="0"/>
              <a:cs typeface="Arial" panose="020B0604020202020204" pitchFamily="34" charset="0"/>
            </a:rPr>
            <a:t>Bitte</a:t>
          </a:r>
          <a:r>
            <a:rPr lang="de-DE" sz="1200" i="1" baseline="0">
              <a:solidFill>
                <a:sysClr val="windowText" lastClr="000000"/>
              </a:solidFill>
              <a:latin typeface="Arial" panose="020B0604020202020204" pitchFamily="34" charset="0"/>
              <a:cs typeface="Arial" panose="020B0604020202020204" pitchFamily="34" charset="0"/>
            </a:rPr>
            <a:t> senden Sie das Formular als Exceldatei an uns zurück. Sie können es unter Datei --&gt; speichern unter --&gt; an einem Ort Ihrer Wahl unter bspw. diesem Namen: "VHS Musterwald Einzelantrag" speichern und diese Datei als Anhang in einer E-Mail als Exceldatei zurücksenden. Vielen Dank!</a:t>
          </a:r>
          <a:endParaRPr lang="de-DE" sz="1200" i="1">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2</xdr:col>
      <xdr:colOff>577663</xdr:colOff>
      <xdr:row>14</xdr:row>
      <xdr:rowOff>186017</xdr:rowOff>
    </xdr:from>
    <xdr:to>
      <xdr:col>3</xdr:col>
      <xdr:colOff>197223</xdr:colOff>
      <xdr:row>18</xdr:row>
      <xdr:rowOff>145678</xdr:rowOff>
    </xdr:to>
    <xdr:sp macro="" textlink="">
      <xdr:nvSpPr>
        <xdr:cNvPr id="39" name="Geschweifte Klammer links 38"/>
        <xdr:cNvSpPr/>
      </xdr:nvSpPr>
      <xdr:spPr>
        <a:xfrm>
          <a:off x="2101663" y="4634752"/>
          <a:ext cx="381560" cy="822514"/>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425824</xdr:colOff>
      <xdr:row>15</xdr:row>
      <xdr:rowOff>1040</xdr:rowOff>
    </xdr:from>
    <xdr:ext cx="1730748" cy="842601"/>
    <xdr:sp macro="" textlink="">
      <xdr:nvSpPr>
        <xdr:cNvPr id="45" name="Textfeld 44"/>
        <xdr:cNvSpPr txBox="1"/>
      </xdr:nvSpPr>
      <xdr:spPr>
        <a:xfrm>
          <a:off x="425824" y="4641076"/>
          <a:ext cx="1730748" cy="8426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Aktenzeichen für Individualförderung wird von der AEWB vergeben.</a:t>
          </a:r>
        </a:p>
      </xdr:txBody>
    </xdr:sp>
    <xdr:clientData/>
  </xdr:oneCellAnchor>
  <xdr:twoCellAnchor>
    <xdr:from>
      <xdr:col>2</xdr:col>
      <xdr:colOff>465602</xdr:colOff>
      <xdr:row>63</xdr:row>
      <xdr:rowOff>28015</xdr:rowOff>
    </xdr:from>
    <xdr:to>
      <xdr:col>3</xdr:col>
      <xdr:colOff>27214</xdr:colOff>
      <xdr:row>82</xdr:row>
      <xdr:rowOff>122464</xdr:rowOff>
    </xdr:to>
    <xdr:sp macro="" textlink="">
      <xdr:nvSpPr>
        <xdr:cNvPr id="50" name="Geschweifte Klammer links 49"/>
        <xdr:cNvSpPr/>
      </xdr:nvSpPr>
      <xdr:spPr>
        <a:xfrm>
          <a:off x="1989602" y="13920908"/>
          <a:ext cx="323612" cy="3713949"/>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40822</xdr:colOff>
      <xdr:row>64</xdr:row>
      <xdr:rowOff>152810</xdr:rowOff>
    </xdr:from>
    <xdr:ext cx="1977992" cy="976583"/>
    <xdr:sp macro="" textlink="">
      <xdr:nvSpPr>
        <xdr:cNvPr id="51" name="Textfeld 50"/>
        <xdr:cNvSpPr txBox="1"/>
      </xdr:nvSpPr>
      <xdr:spPr>
        <a:xfrm>
          <a:off x="40822" y="14236203"/>
          <a:ext cx="1977992" cy="9765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Kontaktdaten, Datum Zuwendungsbescheid und </a:t>
          </a:r>
        </a:p>
        <a:p>
          <a:pPr marL="0" indent="0" algn="ctr"/>
          <a:r>
            <a:rPr lang="de-DE" sz="1200" i="1">
              <a:solidFill>
                <a:sysClr val="windowText" lastClr="000000"/>
              </a:solidFill>
              <a:latin typeface="Arial" panose="020B0604020202020204" pitchFamily="34" charset="0"/>
              <a:ea typeface="+mn-ea"/>
              <a:cs typeface="Arial" panose="020B0604020202020204" pitchFamily="34" charset="0"/>
            </a:rPr>
            <a:t>und Feld</a:t>
          </a:r>
          <a:r>
            <a:rPr lang="de-DE" sz="1200" i="1" baseline="0">
              <a:solidFill>
                <a:sysClr val="windowText" lastClr="000000"/>
              </a:solidFill>
              <a:latin typeface="Arial" panose="020B0604020202020204" pitchFamily="34" charset="0"/>
              <a:ea typeface="+mn-ea"/>
              <a:cs typeface="Arial" panose="020B0604020202020204" pitchFamily="34" charset="0"/>
            </a:rPr>
            <a:t> für händische Unterschrift der administrierenden Stelle.</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twoCellAnchor>
    <xdr:from>
      <xdr:col>2</xdr:col>
      <xdr:colOff>340179</xdr:colOff>
      <xdr:row>83</xdr:row>
      <xdr:rowOff>54428</xdr:rowOff>
    </xdr:from>
    <xdr:to>
      <xdr:col>3</xdr:col>
      <xdr:colOff>136071</xdr:colOff>
      <xdr:row>91</xdr:row>
      <xdr:rowOff>176894</xdr:rowOff>
    </xdr:to>
    <xdr:sp macro="" textlink="">
      <xdr:nvSpPr>
        <xdr:cNvPr id="54" name="Geschweifte Klammer links 53"/>
        <xdr:cNvSpPr/>
      </xdr:nvSpPr>
      <xdr:spPr>
        <a:xfrm>
          <a:off x="1864179" y="17757321"/>
          <a:ext cx="557892" cy="1646466"/>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269023</xdr:colOff>
      <xdr:row>84</xdr:row>
      <xdr:rowOff>36269</xdr:rowOff>
    </xdr:from>
    <xdr:ext cx="1478770" cy="1548084"/>
    <xdr:sp macro="" textlink="">
      <xdr:nvSpPr>
        <xdr:cNvPr id="55" name="Textfeld 54"/>
        <xdr:cNvSpPr txBox="1"/>
      </xdr:nvSpPr>
      <xdr:spPr>
        <a:xfrm>
          <a:off x="269023" y="17929662"/>
          <a:ext cx="1478770" cy="15480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Angaben der durchführenden</a:t>
          </a:r>
          <a:r>
            <a:rPr lang="de-DE" sz="1200" i="1" baseline="0">
              <a:solidFill>
                <a:sysClr val="windowText" lastClr="000000"/>
              </a:solidFill>
              <a:latin typeface="Arial" panose="020B0604020202020204" pitchFamily="34" charset="0"/>
              <a:ea typeface="+mn-ea"/>
              <a:cs typeface="Arial" panose="020B0604020202020204" pitchFamily="34" charset="0"/>
            </a:rPr>
            <a:t> Einrichtungen zu dem betreffenden Integrationskurs.</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twoCellAnchor>
    <xdr:from>
      <xdr:col>2</xdr:col>
      <xdr:colOff>506662</xdr:colOff>
      <xdr:row>92</xdr:row>
      <xdr:rowOff>95250</xdr:rowOff>
    </xdr:from>
    <xdr:to>
      <xdr:col>2</xdr:col>
      <xdr:colOff>707572</xdr:colOff>
      <xdr:row>126</xdr:row>
      <xdr:rowOff>108857</xdr:rowOff>
    </xdr:to>
    <xdr:sp macro="" textlink="">
      <xdr:nvSpPr>
        <xdr:cNvPr id="59" name="Geschweifte Klammer links 58"/>
        <xdr:cNvSpPr/>
      </xdr:nvSpPr>
      <xdr:spPr>
        <a:xfrm>
          <a:off x="2030662" y="19512643"/>
          <a:ext cx="200910" cy="6490607"/>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511469</xdr:colOff>
      <xdr:row>92</xdr:row>
      <xdr:rowOff>108858</xdr:rowOff>
    </xdr:from>
    <xdr:ext cx="1478770" cy="7021286"/>
    <xdr:sp macro="" textlink="">
      <xdr:nvSpPr>
        <xdr:cNvPr id="60" name="Textfeld 59"/>
        <xdr:cNvSpPr txBox="1"/>
      </xdr:nvSpPr>
      <xdr:spPr>
        <a:xfrm>
          <a:off x="511469" y="19526251"/>
          <a:ext cx="1478770" cy="7021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Angaben der durchführenden</a:t>
          </a:r>
          <a:r>
            <a:rPr lang="de-DE" sz="1200" i="1" baseline="0">
              <a:solidFill>
                <a:sysClr val="windowText" lastClr="000000"/>
              </a:solidFill>
              <a:latin typeface="Arial" panose="020B0604020202020204" pitchFamily="34" charset="0"/>
              <a:ea typeface="+mn-ea"/>
              <a:cs typeface="Arial" panose="020B0604020202020204" pitchFamily="34" charset="0"/>
            </a:rPr>
            <a:t> Einrichtungen zu den geplanten Kosten der Maßnahme. Bitte geben Sie jeweils die Anzahl der geplanten TN-Stunden bzw. Tests ein (der Wert errechnet sich automatisch mit den entsprechenden Pauschalen.)</a:t>
          </a: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r>
            <a:rPr lang="de-DE" sz="1200" i="1" baseline="0">
              <a:solidFill>
                <a:sysClr val="windowText" lastClr="000000"/>
              </a:solidFill>
              <a:latin typeface="Arial" panose="020B0604020202020204" pitchFamily="34" charset="0"/>
              <a:ea typeface="+mn-ea"/>
              <a:cs typeface="Arial" panose="020B0604020202020204" pitchFamily="34" charset="0"/>
            </a:rPr>
            <a:t>Die Gesamtsummen werden automatisch errechnet. Eine Aufschlüsselung in Eigen-/Drittmittel ist bei Verwendung erforderlich.</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twoCellAnchor>
    <xdr:from>
      <xdr:col>2</xdr:col>
      <xdr:colOff>537877</xdr:colOff>
      <xdr:row>177</xdr:row>
      <xdr:rowOff>165849</xdr:rowOff>
    </xdr:from>
    <xdr:to>
      <xdr:col>3</xdr:col>
      <xdr:colOff>179295</xdr:colOff>
      <xdr:row>180</xdr:row>
      <xdr:rowOff>100853</xdr:rowOff>
    </xdr:to>
    <xdr:sp macro="" textlink="">
      <xdr:nvSpPr>
        <xdr:cNvPr id="63" name="Geschweifte Klammer links 62"/>
        <xdr:cNvSpPr/>
      </xdr:nvSpPr>
      <xdr:spPr>
        <a:xfrm>
          <a:off x="2061877" y="35766937"/>
          <a:ext cx="403418" cy="506504"/>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0</xdr:colOff>
      <xdr:row>174</xdr:row>
      <xdr:rowOff>175383</xdr:rowOff>
    </xdr:from>
    <xdr:ext cx="2241175" cy="1191735"/>
    <xdr:sp macro="" textlink="">
      <xdr:nvSpPr>
        <xdr:cNvPr id="64" name="Textfeld 63"/>
        <xdr:cNvSpPr txBox="1"/>
      </xdr:nvSpPr>
      <xdr:spPr>
        <a:xfrm>
          <a:off x="0" y="35204971"/>
          <a:ext cx="2241175" cy="1191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Angaben zur Koordinations-leistung der VHS.</a:t>
          </a:r>
          <a:r>
            <a:rPr lang="de-DE" sz="1200" i="1" baseline="0">
              <a:solidFill>
                <a:sysClr val="windowText" lastClr="000000"/>
              </a:solidFill>
              <a:latin typeface="Arial" panose="020B0604020202020204" pitchFamily="34" charset="0"/>
              <a:ea typeface="+mn-ea"/>
              <a:cs typeface="Arial" panose="020B0604020202020204" pitchFamily="34" charset="0"/>
            </a:rPr>
            <a:t> Dieses Feld ist vorausgefüllt und wird automatisch in den Mittelabruf Gesamt </a:t>
          </a:r>
        </a:p>
        <a:p>
          <a:pPr marL="0" indent="0" algn="ctr"/>
          <a:r>
            <a:rPr lang="de-DE" sz="1200" i="1" baseline="0">
              <a:solidFill>
                <a:sysClr val="windowText" lastClr="000000"/>
              </a:solidFill>
              <a:latin typeface="Arial" panose="020B0604020202020204" pitchFamily="34" charset="0"/>
              <a:ea typeface="+mn-ea"/>
              <a:cs typeface="Arial" panose="020B0604020202020204" pitchFamily="34" charset="0"/>
            </a:rPr>
            <a:t>AEWB einkalkuiert.</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oneCellAnchor>
    <xdr:from>
      <xdr:col>6</xdr:col>
      <xdr:colOff>100292</xdr:colOff>
      <xdr:row>9</xdr:row>
      <xdr:rowOff>14008</xdr:rowOff>
    </xdr:from>
    <xdr:ext cx="2398619" cy="623440"/>
    <xdr:sp macro="" textlink="">
      <xdr:nvSpPr>
        <xdr:cNvPr id="65" name="Textfeld 64"/>
        <xdr:cNvSpPr txBox="1"/>
      </xdr:nvSpPr>
      <xdr:spPr>
        <a:xfrm>
          <a:off x="4672292" y="3510243"/>
          <a:ext cx="2398619" cy="623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In dieser Spalte können Sie in den weißen Feldern Ihre Daten</a:t>
          </a:r>
          <a:r>
            <a:rPr lang="de-DE" sz="1200" i="1" baseline="0">
              <a:solidFill>
                <a:sysClr val="windowText" lastClr="000000"/>
              </a:solidFill>
              <a:latin typeface="Arial" panose="020B0604020202020204" pitchFamily="34" charset="0"/>
              <a:ea typeface="+mn-ea"/>
              <a:cs typeface="Arial" panose="020B0604020202020204" pitchFamily="34" charset="0"/>
            </a:rPr>
            <a:t> eingeben</a:t>
          </a:r>
          <a:r>
            <a:rPr lang="de-DE" sz="1200" i="1">
              <a:solidFill>
                <a:sysClr val="windowText" lastClr="000000"/>
              </a:solidFill>
              <a:latin typeface="Arial" panose="020B0604020202020204" pitchFamily="34" charset="0"/>
              <a:ea typeface="+mn-ea"/>
              <a:cs typeface="Arial" panose="020B0604020202020204" pitchFamily="34" charset="0"/>
            </a:rPr>
            <a:t>.</a:t>
          </a:r>
        </a:p>
      </xdr:txBody>
    </xdr:sp>
    <xdr:clientData/>
  </xdr:oneCellAnchor>
  <xdr:twoCellAnchor>
    <xdr:from>
      <xdr:col>7</xdr:col>
      <xdr:colOff>535891</xdr:colOff>
      <xdr:row>10</xdr:row>
      <xdr:rowOff>88154</xdr:rowOff>
    </xdr:from>
    <xdr:to>
      <xdr:col>7</xdr:col>
      <xdr:colOff>585196</xdr:colOff>
      <xdr:row>21</xdr:row>
      <xdr:rowOff>115047</xdr:rowOff>
    </xdr:to>
    <xdr:cxnSp macro="">
      <xdr:nvCxnSpPr>
        <xdr:cNvPr id="66" name="Gerade Verbindung mit Pfeil 65"/>
        <xdr:cNvCxnSpPr/>
      </xdr:nvCxnSpPr>
      <xdr:spPr>
        <a:xfrm>
          <a:off x="6106958" y="3745754"/>
          <a:ext cx="49305" cy="2185893"/>
        </a:xfrm>
        <a:prstGeom prst="straightConnector1">
          <a:avLst/>
        </a:prstGeom>
        <a:ln w="57150">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15</xdr:col>
      <xdr:colOff>757925</xdr:colOff>
      <xdr:row>11</xdr:row>
      <xdr:rowOff>123873</xdr:rowOff>
    </xdr:from>
    <xdr:ext cx="4486428" cy="6566040"/>
    <xdr:sp macro="" textlink="">
      <xdr:nvSpPr>
        <xdr:cNvPr id="67" name="Textfeld 66"/>
        <xdr:cNvSpPr txBox="1"/>
      </xdr:nvSpPr>
      <xdr:spPr>
        <a:xfrm>
          <a:off x="12187925" y="4001108"/>
          <a:ext cx="4486428" cy="65660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200" b="1" i="1" u="sng">
              <a:solidFill>
                <a:sysClr val="windowText" lastClr="000000"/>
              </a:solidFill>
              <a:latin typeface="Arial" panose="020B0604020202020204" pitchFamily="34" charset="0"/>
              <a:cs typeface="Arial" panose="020B0604020202020204" pitchFamily="34" charset="0"/>
            </a:rPr>
            <a:t>Drucken: </a:t>
          </a:r>
        </a:p>
        <a:p>
          <a:endParaRPr lang="de-DE" sz="1200" b="1" i="1" u="sng">
            <a:solidFill>
              <a:sysClr val="windowText" lastClr="000000"/>
            </a:solidFill>
            <a:latin typeface="Arial" panose="020B0604020202020204" pitchFamily="34" charset="0"/>
            <a:cs typeface="Arial" panose="020B0604020202020204" pitchFamily="34" charset="0"/>
          </a:endParaRPr>
        </a:p>
        <a:p>
          <a:r>
            <a:rPr lang="de-DE" sz="1200" b="0" i="1" u="none">
              <a:solidFill>
                <a:sysClr val="windowText" lastClr="000000"/>
              </a:solidFill>
              <a:latin typeface="Arial" panose="020B0604020202020204" pitchFamily="34" charset="0"/>
              <a:cs typeface="Arial" panose="020B0604020202020204" pitchFamily="34" charset="0"/>
            </a:rPr>
            <a:t>Schritt</a:t>
          </a:r>
          <a:r>
            <a:rPr lang="de-DE" sz="1200" b="0" i="1" u="none" baseline="0">
              <a:solidFill>
                <a:sysClr val="windowText" lastClr="000000"/>
              </a:solidFill>
              <a:latin typeface="Arial" panose="020B0604020202020204" pitchFamily="34" charset="0"/>
              <a:cs typeface="Arial" panose="020B0604020202020204" pitchFamily="34" charset="0"/>
            </a:rPr>
            <a:t> 1:</a:t>
          </a:r>
        </a:p>
        <a:p>
          <a:r>
            <a:rPr lang="de-DE" sz="1200" b="0" i="1" u="none">
              <a:solidFill>
                <a:sysClr val="windowText" lastClr="000000"/>
              </a:solidFill>
              <a:latin typeface="Arial" panose="020B0604020202020204" pitchFamily="34" charset="0"/>
              <a:cs typeface="Arial" panose="020B0604020202020204" pitchFamily="34" charset="0"/>
            </a:rPr>
            <a:t>Um den</a:t>
          </a:r>
          <a:r>
            <a:rPr lang="de-DE" sz="1200" b="0" i="1" u="none" baseline="0">
              <a:solidFill>
                <a:sysClr val="windowText" lastClr="000000"/>
              </a:solidFill>
              <a:latin typeface="Arial" panose="020B0604020202020204" pitchFamily="34" charset="0"/>
              <a:cs typeface="Arial" panose="020B0604020202020204" pitchFamily="34" charset="0"/>
            </a:rPr>
            <a:t> Antrag zu drucken, </a:t>
          </a:r>
          <a:r>
            <a:rPr lang="de-DE" sz="1200" b="1" i="1" u="none" baseline="0">
              <a:solidFill>
                <a:sysClr val="windowText" lastClr="000000"/>
              </a:solidFill>
              <a:latin typeface="Arial" panose="020B0604020202020204" pitchFamily="34" charset="0"/>
              <a:cs typeface="Arial" panose="020B0604020202020204" pitchFamily="34" charset="0"/>
            </a:rPr>
            <a:t>markieren</a:t>
          </a:r>
          <a:r>
            <a:rPr lang="de-DE" sz="1200" b="0" i="1" u="none" baseline="0">
              <a:solidFill>
                <a:sysClr val="windowText" lastClr="000000"/>
              </a:solidFill>
              <a:latin typeface="Arial" panose="020B0604020202020204" pitchFamily="34" charset="0"/>
              <a:cs typeface="Arial" panose="020B0604020202020204" pitchFamily="34" charset="0"/>
            </a:rPr>
            <a:t> Sie zunächst den </a:t>
          </a:r>
          <a:r>
            <a:rPr lang="de-DE" sz="1200" b="1" i="1" u="none" baseline="0">
              <a:solidFill>
                <a:sysClr val="windowText" lastClr="000000"/>
              </a:solidFill>
              <a:latin typeface="Arial" panose="020B0604020202020204" pitchFamily="34" charset="0"/>
              <a:cs typeface="Arial" panose="020B0604020202020204" pitchFamily="34" charset="0"/>
            </a:rPr>
            <a:t>Druckbereich</a:t>
          </a:r>
          <a:r>
            <a:rPr lang="de-DE" sz="1200" b="0" i="1" u="none" baseline="0">
              <a:solidFill>
                <a:sysClr val="windowText" lastClr="000000"/>
              </a:solidFill>
              <a:latin typeface="Arial" panose="020B0604020202020204" pitchFamily="34" charset="0"/>
              <a:cs typeface="Arial" panose="020B0604020202020204" pitchFamily="34" charset="0"/>
            </a:rPr>
            <a:t>. </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Markieren Sie die Zellen, die zum Antrag gehören, indem Sie mit der Maus in die linke oberste Zelle einen Linksklick ausführen, halten und das erscheinende graue Feld mit der gedrückten Maustaste bis in die unterste rechte Zelle, die Sie drucken möchten, ziehen und loslassen. Sie markieren so ein Rechteck (vgl. Abbildung 1).</a:t>
          </a:r>
        </a:p>
        <a:p>
          <a:endParaRPr lang="de-DE" sz="1200" b="0" i="1" u="none" baseline="0">
            <a:solidFill>
              <a:sysClr val="windowText" lastClr="000000"/>
            </a:solidFill>
            <a:latin typeface="Arial" panose="020B0604020202020204" pitchFamily="34" charset="0"/>
            <a:cs typeface="Arial" panose="020B0604020202020204" pitchFamily="34" charset="0"/>
          </a:endParaRP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Schritt 2:</a:t>
          </a:r>
        </a:p>
        <a:p>
          <a:r>
            <a:rPr lang="de-DE" sz="1200" b="0" i="1" u="none" baseline="0">
              <a:solidFill>
                <a:sysClr val="windowText" lastClr="000000"/>
              </a:solidFill>
              <a:latin typeface="Arial" panose="020B0604020202020204" pitchFamily="34" charset="0"/>
              <a:cs typeface="Arial" panose="020B0604020202020204" pitchFamily="34" charset="0"/>
            </a:rPr>
            <a:t>Im zweiten Schritt wählen Sie im Reiter Datei&gt;Drucken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Die folgenden </a:t>
          </a:r>
          <a:r>
            <a:rPr lang="de-DE" sz="1200" b="1" i="1" u="none" baseline="0">
              <a:solidFill>
                <a:sysClr val="windowText" lastClr="000000"/>
              </a:solidFill>
              <a:latin typeface="Arial" panose="020B0604020202020204" pitchFamily="34" charset="0"/>
              <a:cs typeface="Arial" panose="020B0604020202020204" pitchFamily="34" charset="0"/>
            </a:rPr>
            <a:t>Druckeinstellungen</a:t>
          </a:r>
          <a:r>
            <a:rPr lang="de-DE" sz="1200" b="0" i="1" u="none" baseline="0">
              <a:solidFill>
                <a:sysClr val="windowText" lastClr="000000"/>
              </a:solidFill>
              <a:latin typeface="Arial" panose="020B0604020202020204" pitchFamily="34" charset="0"/>
              <a:cs typeface="Arial" panose="020B0604020202020204" pitchFamily="34" charset="0"/>
            </a:rPr>
            <a:t> sollten Sie für ein gutes Druckergebnis </a:t>
          </a:r>
          <a:r>
            <a:rPr lang="de-DE" sz="1200" b="1" i="1" u="none" baseline="0">
              <a:solidFill>
                <a:sysClr val="windowText" lastClr="000000"/>
              </a:solidFill>
              <a:latin typeface="Arial" panose="020B0604020202020204" pitchFamily="34" charset="0"/>
              <a:cs typeface="Arial" panose="020B0604020202020204" pitchFamily="34" charset="0"/>
            </a:rPr>
            <a:t>unbedingt</a:t>
          </a:r>
          <a:r>
            <a:rPr lang="de-DE" sz="1200" b="0" i="1" u="none" baseline="0">
              <a:solidFill>
                <a:sysClr val="windowText" lastClr="000000"/>
              </a:solidFill>
              <a:latin typeface="Arial" panose="020B0604020202020204" pitchFamily="34" charset="0"/>
              <a:cs typeface="Arial" panose="020B0604020202020204" pitchFamily="34" charset="0"/>
            </a:rPr>
            <a:t> angeben: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1" i="1" u="none" baseline="0">
              <a:solidFill>
                <a:sysClr val="windowText" lastClr="000000"/>
              </a:solidFill>
              <a:latin typeface="Arial" panose="020B0604020202020204" pitchFamily="34" charset="0"/>
              <a:cs typeface="Arial" panose="020B0604020202020204" pitchFamily="34" charset="0"/>
            </a:rPr>
            <a:t>- Auswahl drucken </a:t>
          </a:r>
        </a:p>
        <a:p>
          <a:r>
            <a:rPr lang="de-DE" sz="1200" b="1" i="1" u="none" baseline="0">
              <a:solidFill>
                <a:sysClr val="windowText" lastClr="000000"/>
              </a:solidFill>
              <a:latin typeface="Arial" panose="020B0604020202020204" pitchFamily="34" charset="0"/>
              <a:cs typeface="Arial" panose="020B0604020202020204" pitchFamily="34" charset="0"/>
            </a:rPr>
            <a:t>- Alle Spalten auf einer Seite darstellen</a:t>
          </a:r>
        </a:p>
        <a:p>
          <a:r>
            <a:rPr lang="de-DE" sz="1200" b="1" i="1" u="none" baseline="0">
              <a:solidFill>
                <a:sysClr val="windowText" lastClr="000000"/>
              </a:solidFill>
              <a:latin typeface="Arial" panose="020B0604020202020204" pitchFamily="34" charset="0"/>
              <a:cs typeface="Arial" panose="020B0604020202020204" pitchFamily="34" charset="0"/>
            </a:rPr>
            <a:t>- Hochformat</a:t>
          </a:r>
        </a:p>
        <a:p>
          <a:r>
            <a:rPr lang="de-DE" sz="1200" b="1" i="1" u="none" baseline="0">
              <a:solidFill>
                <a:sysClr val="windowText" lastClr="000000"/>
              </a:solidFill>
              <a:latin typeface="Arial" panose="020B0604020202020204" pitchFamily="34" charset="0"/>
              <a:cs typeface="Arial" panose="020B0604020202020204" pitchFamily="34" charset="0"/>
            </a:rPr>
            <a:t>- A4</a:t>
          </a:r>
        </a:p>
        <a:p>
          <a:endParaRPr lang="de-DE" sz="1200" b="1"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Sie können zudem folgende Druckeinstellungen vornehmen: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 Papier beidseitig bedrucken</a:t>
          </a:r>
        </a:p>
        <a:p>
          <a:r>
            <a:rPr lang="de-DE" sz="1200" b="0" i="1" u="none" baseline="0">
              <a:solidFill>
                <a:sysClr val="windowText" lastClr="000000"/>
              </a:solidFill>
              <a:latin typeface="Arial" panose="020B0604020202020204" pitchFamily="34" charset="0"/>
              <a:cs typeface="Arial" panose="020B0604020202020204" pitchFamily="34" charset="0"/>
            </a:rPr>
            <a:t>- ggf. Seitenränder (Normal oder schmal)</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In den Druckereigenschaften:</a:t>
          </a:r>
        </a:p>
        <a:p>
          <a:r>
            <a:rPr lang="de-DE" sz="1200" b="0" i="1" u="none" baseline="0">
              <a:solidFill>
                <a:sysClr val="windowText" lastClr="000000"/>
              </a:solidFill>
              <a:latin typeface="Arial" panose="020B0604020202020204" pitchFamily="34" charset="0"/>
              <a:cs typeface="Arial" panose="020B0604020202020204" pitchFamily="34" charset="0"/>
            </a:rPr>
            <a:t>- schwarzweiß/ohne Farbe drucken </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Nun können Sie den Antrag drucken.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endParaRPr lang="de-DE" sz="1200" b="0" i="1" u="none" baseline="0">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2</xdr:col>
      <xdr:colOff>544601</xdr:colOff>
      <xdr:row>180</xdr:row>
      <xdr:rowOff>183778</xdr:rowOff>
    </xdr:from>
    <xdr:to>
      <xdr:col>3</xdr:col>
      <xdr:colOff>186019</xdr:colOff>
      <xdr:row>183</xdr:row>
      <xdr:rowOff>44824</xdr:rowOff>
    </xdr:to>
    <xdr:sp macro="" textlink="">
      <xdr:nvSpPr>
        <xdr:cNvPr id="129" name="Geschweifte Klammer links 128"/>
        <xdr:cNvSpPr/>
      </xdr:nvSpPr>
      <xdr:spPr>
        <a:xfrm>
          <a:off x="2068601" y="36356366"/>
          <a:ext cx="403418" cy="432546"/>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67235</xdr:colOff>
      <xdr:row>181</xdr:row>
      <xdr:rowOff>14017</xdr:rowOff>
    </xdr:from>
    <xdr:ext cx="2140602" cy="1084160"/>
    <xdr:sp macro="" textlink="">
      <xdr:nvSpPr>
        <xdr:cNvPr id="130" name="Textfeld 129"/>
        <xdr:cNvSpPr txBox="1"/>
      </xdr:nvSpPr>
      <xdr:spPr>
        <a:xfrm>
          <a:off x="67235" y="36377105"/>
          <a:ext cx="2140602" cy="108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baseline="0">
              <a:solidFill>
                <a:sysClr val="windowText" lastClr="000000"/>
              </a:solidFill>
              <a:latin typeface="Arial" panose="020B0604020202020204" pitchFamily="34" charset="0"/>
              <a:ea typeface="+mn-ea"/>
              <a:cs typeface="Arial" panose="020B0604020202020204" pitchFamily="34" charset="0"/>
            </a:rPr>
            <a:t>Der Mittelabruf Gesamt AEWB  wird automatisch aus Ihren Angaben und der Koordinationsleistung VHS (100 Euro) errechnet.</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twoCellAnchor>
    <xdr:from>
      <xdr:col>5</xdr:col>
      <xdr:colOff>285750</xdr:colOff>
      <xdr:row>26</xdr:row>
      <xdr:rowOff>101600</xdr:rowOff>
    </xdr:from>
    <xdr:to>
      <xdr:col>10</xdr:col>
      <xdr:colOff>42333</xdr:colOff>
      <xdr:row>33</xdr:row>
      <xdr:rowOff>186266</xdr:rowOff>
    </xdr:to>
    <xdr:sp macro="" textlink="">
      <xdr:nvSpPr>
        <xdr:cNvPr id="131" name="Rechteck 130"/>
        <xdr:cNvSpPr/>
      </xdr:nvSpPr>
      <xdr:spPr>
        <a:xfrm>
          <a:off x="4265083" y="6849533"/>
          <a:ext cx="3735917" cy="1388533"/>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306917</xdr:colOff>
      <xdr:row>35</xdr:row>
      <xdr:rowOff>38098</xdr:rowOff>
    </xdr:from>
    <xdr:to>
      <xdr:col>10</xdr:col>
      <xdr:colOff>42333</xdr:colOff>
      <xdr:row>39</xdr:row>
      <xdr:rowOff>33867</xdr:rowOff>
    </xdr:to>
    <xdr:sp macro="" textlink="">
      <xdr:nvSpPr>
        <xdr:cNvPr id="132" name="Rechteck 131"/>
        <xdr:cNvSpPr/>
      </xdr:nvSpPr>
      <xdr:spPr>
        <a:xfrm>
          <a:off x="4286250" y="8462431"/>
          <a:ext cx="3714750" cy="740836"/>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287866</xdr:colOff>
      <xdr:row>40</xdr:row>
      <xdr:rowOff>84667</xdr:rowOff>
    </xdr:from>
    <xdr:to>
      <xdr:col>10</xdr:col>
      <xdr:colOff>34469</xdr:colOff>
      <xdr:row>44</xdr:row>
      <xdr:rowOff>60176</xdr:rowOff>
    </xdr:to>
    <xdr:sp macro="" textlink="">
      <xdr:nvSpPr>
        <xdr:cNvPr id="133" name="Rechteck 132"/>
        <xdr:cNvSpPr/>
      </xdr:nvSpPr>
      <xdr:spPr>
        <a:xfrm>
          <a:off x="4267199" y="9440334"/>
          <a:ext cx="3725937" cy="720575"/>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287866</xdr:colOff>
      <xdr:row>46</xdr:row>
      <xdr:rowOff>84667</xdr:rowOff>
    </xdr:from>
    <xdr:to>
      <xdr:col>10</xdr:col>
      <xdr:colOff>33867</xdr:colOff>
      <xdr:row>52</xdr:row>
      <xdr:rowOff>160866</xdr:rowOff>
    </xdr:to>
    <xdr:sp macro="" textlink="">
      <xdr:nvSpPr>
        <xdr:cNvPr id="134" name="Rechteck 133"/>
        <xdr:cNvSpPr/>
      </xdr:nvSpPr>
      <xdr:spPr>
        <a:xfrm>
          <a:off x="4267199" y="10557934"/>
          <a:ext cx="3725335" cy="1193799"/>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260350</xdr:colOff>
      <xdr:row>56</xdr:row>
      <xdr:rowOff>33867</xdr:rowOff>
    </xdr:from>
    <xdr:to>
      <xdr:col>10</xdr:col>
      <xdr:colOff>27517</xdr:colOff>
      <xdr:row>61</xdr:row>
      <xdr:rowOff>143933</xdr:rowOff>
    </xdr:to>
    <xdr:sp macro="" textlink="">
      <xdr:nvSpPr>
        <xdr:cNvPr id="135" name="Rechteck 134"/>
        <xdr:cNvSpPr/>
      </xdr:nvSpPr>
      <xdr:spPr>
        <a:xfrm>
          <a:off x="4239683" y="12369800"/>
          <a:ext cx="3746501" cy="1041400"/>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306918</xdr:colOff>
      <xdr:row>64</xdr:row>
      <xdr:rowOff>59266</xdr:rowOff>
    </xdr:from>
    <xdr:to>
      <xdr:col>10</xdr:col>
      <xdr:colOff>42333</xdr:colOff>
      <xdr:row>74</xdr:row>
      <xdr:rowOff>59266</xdr:rowOff>
    </xdr:to>
    <xdr:sp macro="" textlink="">
      <xdr:nvSpPr>
        <xdr:cNvPr id="138" name="Rechteck 137"/>
        <xdr:cNvSpPr/>
      </xdr:nvSpPr>
      <xdr:spPr>
        <a:xfrm>
          <a:off x="4286251" y="13885333"/>
          <a:ext cx="3714749" cy="1862666"/>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100"/>
            <a:t>CVCVCV</a:t>
          </a:r>
        </a:p>
      </xdr:txBody>
    </xdr:sp>
    <xdr:clientData/>
  </xdr:twoCellAnchor>
  <xdr:twoCellAnchor>
    <xdr:from>
      <xdr:col>12</xdr:col>
      <xdr:colOff>222250</xdr:colOff>
      <xdr:row>140</xdr:row>
      <xdr:rowOff>63500</xdr:rowOff>
    </xdr:from>
    <xdr:to>
      <xdr:col>14</xdr:col>
      <xdr:colOff>299357</xdr:colOff>
      <xdr:row>143</xdr:row>
      <xdr:rowOff>95250</xdr:rowOff>
    </xdr:to>
    <xdr:sp macro="" textlink="">
      <xdr:nvSpPr>
        <xdr:cNvPr id="148" name="Rechteck 147"/>
        <xdr:cNvSpPr/>
      </xdr:nvSpPr>
      <xdr:spPr>
        <a:xfrm>
          <a:off x="9366250" y="28627917"/>
          <a:ext cx="1601107" cy="603250"/>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215900</xdr:colOff>
      <xdr:row>64</xdr:row>
      <xdr:rowOff>65814</xdr:rowOff>
    </xdr:from>
    <xdr:to>
      <xdr:col>14</xdr:col>
      <xdr:colOff>202293</xdr:colOff>
      <xdr:row>82</xdr:row>
      <xdr:rowOff>59268</xdr:rowOff>
    </xdr:to>
    <xdr:sp macro="" textlink="">
      <xdr:nvSpPr>
        <xdr:cNvPr id="150" name="Rechteck 149"/>
        <xdr:cNvSpPr/>
      </xdr:nvSpPr>
      <xdr:spPr>
        <a:xfrm>
          <a:off x="9766300" y="13891881"/>
          <a:ext cx="1578126" cy="3346254"/>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245533</xdr:colOff>
      <xdr:row>56</xdr:row>
      <xdr:rowOff>93134</xdr:rowOff>
    </xdr:from>
    <xdr:to>
      <xdr:col>14</xdr:col>
      <xdr:colOff>250976</xdr:colOff>
      <xdr:row>62</xdr:row>
      <xdr:rowOff>0</xdr:rowOff>
    </xdr:to>
    <xdr:sp macro="" textlink="">
      <xdr:nvSpPr>
        <xdr:cNvPr id="151" name="Rechteck 150"/>
        <xdr:cNvSpPr/>
      </xdr:nvSpPr>
      <xdr:spPr>
        <a:xfrm>
          <a:off x="9795933" y="12429067"/>
          <a:ext cx="1597176" cy="1024466"/>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213783</xdr:colOff>
      <xdr:row>46</xdr:row>
      <xdr:rowOff>160866</xdr:rowOff>
    </xdr:from>
    <xdr:to>
      <xdr:col>14</xdr:col>
      <xdr:colOff>194734</xdr:colOff>
      <xdr:row>53</xdr:row>
      <xdr:rowOff>25400</xdr:rowOff>
    </xdr:to>
    <xdr:sp macro="" textlink="">
      <xdr:nvSpPr>
        <xdr:cNvPr id="152" name="Rechteck 151"/>
        <xdr:cNvSpPr/>
      </xdr:nvSpPr>
      <xdr:spPr>
        <a:xfrm>
          <a:off x="9764183" y="10634133"/>
          <a:ext cx="1572684" cy="1168400"/>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205317</xdr:colOff>
      <xdr:row>40</xdr:row>
      <xdr:rowOff>50799</xdr:rowOff>
    </xdr:from>
    <xdr:to>
      <xdr:col>14</xdr:col>
      <xdr:colOff>237067</xdr:colOff>
      <xdr:row>44</xdr:row>
      <xdr:rowOff>50801</xdr:rowOff>
    </xdr:to>
    <xdr:sp macro="" textlink="">
      <xdr:nvSpPr>
        <xdr:cNvPr id="153" name="Rechteck 152"/>
        <xdr:cNvSpPr/>
      </xdr:nvSpPr>
      <xdr:spPr>
        <a:xfrm>
          <a:off x="9755717" y="9406466"/>
          <a:ext cx="1623483" cy="745068"/>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245533</xdr:colOff>
      <xdr:row>35</xdr:row>
      <xdr:rowOff>67733</xdr:rowOff>
    </xdr:from>
    <xdr:to>
      <xdr:col>14</xdr:col>
      <xdr:colOff>241299</xdr:colOff>
      <xdr:row>39</xdr:row>
      <xdr:rowOff>42333</xdr:rowOff>
    </xdr:to>
    <xdr:sp macro="" textlink="">
      <xdr:nvSpPr>
        <xdr:cNvPr id="154" name="Rechteck 153"/>
        <xdr:cNvSpPr/>
      </xdr:nvSpPr>
      <xdr:spPr>
        <a:xfrm>
          <a:off x="9795933" y="8492066"/>
          <a:ext cx="1587499" cy="719667"/>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262467</xdr:colOff>
      <xdr:row>115</xdr:row>
      <xdr:rowOff>84666</xdr:rowOff>
    </xdr:from>
    <xdr:to>
      <xdr:col>10</xdr:col>
      <xdr:colOff>8466</xdr:colOff>
      <xdr:row>118</xdr:row>
      <xdr:rowOff>33865</xdr:rowOff>
    </xdr:to>
    <xdr:sp macro="" textlink="">
      <xdr:nvSpPr>
        <xdr:cNvPr id="155" name="Rechteck 154"/>
        <xdr:cNvSpPr/>
      </xdr:nvSpPr>
      <xdr:spPr>
        <a:xfrm>
          <a:off x="4241800" y="23410333"/>
          <a:ext cx="3725333" cy="507999"/>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239183</xdr:colOff>
      <xdr:row>26</xdr:row>
      <xdr:rowOff>103715</xdr:rowOff>
    </xdr:from>
    <xdr:to>
      <xdr:col>14</xdr:col>
      <xdr:colOff>218016</xdr:colOff>
      <xdr:row>33</xdr:row>
      <xdr:rowOff>160866</xdr:rowOff>
    </xdr:to>
    <xdr:sp macro="" textlink="">
      <xdr:nvSpPr>
        <xdr:cNvPr id="156" name="Rechteck 155"/>
        <xdr:cNvSpPr/>
      </xdr:nvSpPr>
      <xdr:spPr>
        <a:xfrm>
          <a:off x="9789583" y="6851648"/>
          <a:ext cx="1570566" cy="1361018"/>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10</xdr:col>
      <xdr:colOff>83297</xdr:colOff>
      <xdr:row>14</xdr:row>
      <xdr:rowOff>42333</xdr:rowOff>
    </xdr:from>
    <xdr:to>
      <xdr:col>12</xdr:col>
      <xdr:colOff>194734</xdr:colOff>
      <xdr:row>126</xdr:row>
      <xdr:rowOff>33867</xdr:rowOff>
    </xdr:to>
    <xdr:sp macro="" textlink="">
      <xdr:nvSpPr>
        <xdr:cNvPr id="157" name="Rechteck 156"/>
        <xdr:cNvSpPr/>
      </xdr:nvSpPr>
      <xdr:spPr>
        <a:xfrm>
          <a:off x="8041964" y="4445000"/>
          <a:ext cx="1703170" cy="20963467"/>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2</xdr:col>
      <xdr:colOff>748393</xdr:colOff>
      <xdr:row>16</xdr:row>
      <xdr:rowOff>163285</xdr:rowOff>
    </xdr:from>
    <xdr:to>
      <xdr:col>17</xdr:col>
      <xdr:colOff>510268</xdr:colOff>
      <xdr:row>178</xdr:row>
      <xdr:rowOff>58510</xdr:rowOff>
    </xdr:to>
    <xdr:sp macro="" textlink="">
      <xdr:nvSpPr>
        <xdr:cNvPr id="2050" name="AutoShape 2"/>
        <xdr:cNvSpPr>
          <a:spLocks noChangeAspect="1" noChangeArrowheads="1"/>
        </xdr:cNvSpPr>
      </xdr:nvSpPr>
      <xdr:spPr bwMode="auto">
        <a:xfrm>
          <a:off x="2272393" y="4993821"/>
          <a:ext cx="11191875" cy="308650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22</xdr:col>
      <xdr:colOff>572618</xdr:colOff>
      <xdr:row>0</xdr:row>
      <xdr:rowOff>222518</xdr:rowOff>
    </xdr:from>
    <xdr:to>
      <xdr:col>36</xdr:col>
      <xdr:colOff>223318</xdr:colOff>
      <xdr:row>56</xdr:row>
      <xdr:rowOff>102453</xdr:rowOff>
    </xdr:to>
    <xdr:grpSp>
      <xdr:nvGrpSpPr>
        <xdr:cNvPr id="24" name="Gruppieren 23"/>
        <xdr:cNvGrpSpPr/>
      </xdr:nvGrpSpPr>
      <xdr:grpSpPr>
        <a:xfrm>
          <a:off x="17336618" y="222518"/>
          <a:ext cx="10318700" cy="12439328"/>
          <a:chOff x="17336618" y="222518"/>
          <a:chExt cx="10318700" cy="12430523"/>
        </a:xfrm>
      </xdr:grpSpPr>
      <xdr:grpSp>
        <xdr:nvGrpSpPr>
          <xdr:cNvPr id="23" name="Gruppieren 22"/>
          <xdr:cNvGrpSpPr/>
        </xdr:nvGrpSpPr>
        <xdr:grpSpPr>
          <a:xfrm>
            <a:off x="17336618" y="222518"/>
            <a:ext cx="10318700" cy="12430523"/>
            <a:chOff x="17336618" y="222518"/>
            <a:chExt cx="10318700" cy="12430523"/>
          </a:xfrm>
        </xdr:grpSpPr>
        <xdr:grpSp>
          <xdr:nvGrpSpPr>
            <xdr:cNvPr id="15" name="Gruppieren 14"/>
            <xdr:cNvGrpSpPr/>
          </xdr:nvGrpSpPr>
          <xdr:grpSpPr>
            <a:xfrm>
              <a:off x="17336618" y="222518"/>
              <a:ext cx="10318700" cy="12430523"/>
              <a:chOff x="17336618" y="222518"/>
              <a:chExt cx="10318700" cy="12430523"/>
            </a:xfrm>
          </xdr:grpSpPr>
          <xdr:grpSp>
            <xdr:nvGrpSpPr>
              <xdr:cNvPr id="14" name="Gruppieren 13"/>
              <xdr:cNvGrpSpPr/>
            </xdr:nvGrpSpPr>
            <xdr:grpSpPr>
              <a:xfrm>
                <a:off x="17485978" y="222518"/>
                <a:ext cx="10169340" cy="12430523"/>
                <a:chOff x="17485978" y="222518"/>
                <a:chExt cx="10169340" cy="12430523"/>
              </a:xfrm>
            </xdr:grpSpPr>
            <xdr:grpSp>
              <xdr:nvGrpSpPr>
                <xdr:cNvPr id="13" name="Gruppieren 12"/>
                <xdr:cNvGrpSpPr/>
              </xdr:nvGrpSpPr>
              <xdr:grpSpPr>
                <a:xfrm>
                  <a:off x="17485978" y="463444"/>
                  <a:ext cx="10169340" cy="12189597"/>
                  <a:chOff x="17485978" y="463444"/>
                  <a:chExt cx="10169340" cy="12189597"/>
                </a:xfrm>
              </xdr:grpSpPr>
              <xdr:grpSp>
                <xdr:nvGrpSpPr>
                  <xdr:cNvPr id="8" name="Gruppieren 7"/>
                  <xdr:cNvGrpSpPr/>
                </xdr:nvGrpSpPr>
                <xdr:grpSpPr>
                  <a:xfrm>
                    <a:off x="18147925" y="463444"/>
                    <a:ext cx="5390444" cy="4322267"/>
                    <a:chOff x="17083368" y="3282650"/>
                    <a:chExt cx="5390444" cy="4314263"/>
                  </a:xfrm>
                </xdr:grpSpPr>
                <xdr:pic>
                  <xdr:nvPicPr>
                    <xdr:cNvPr id="56" name="Grafik 5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083368" y="3282650"/>
                      <a:ext cx="5390444" cy="4314263"/>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xnSp macro="">
                  <xdr:nvCxnSpPr>
                    <xdr:cNvPr id="3" name="Gerade Verbindung mit Pfeil 2"/>
                    <xdr:cNvCxnSpPr/>
                  </xdr:nvCxnSpPr>
                  <xdr:spPr>
                    <a:xfrm>
                      <a:off x="17290676" y="3541059"/>
                      <a:ext cx="4146177" cy="3832412"/>
                    </a:xfrm>
                    <a:prstGeom prst="straightConnector1">
                      <a:avLst/>
                    </a:prstGeom>
                    <a:ln w="57150">
                      <a:tailEnd type="triangle"/>
                    </a:ln>
                  </xdr:spPr>
                  <xdr:style>
                    <a:lnRef idx="1">
                      <a:schemeClr val="accent2"/>
                    </a:lnRef>
                    <a:fillRef idx="0">
                      <a:schemeClr val="accent2"/>
                    </a:fillRef>
                    <a:effectRef idx="0">
                      <a:schemeClr val="accent2"/>
                    </a:effectRef>
                    <a:fontRef idx="minor">
                      <a:schemeClr val="tx1"/>
                    </a:fontRef>
                  </xdr:style>
                </xdr:cxnSp>
              </xdr:grpSp>
              <xdr:grpSp>
                <xdr:nvGrpSpPr>
                  <xdr:cNvPr id="12" name="Gruppieren 11"/>
                  <xdr:cNvGrpSpPr/>
                </xdr:nvGrpSpPr>
                <xdr:grpSpPr>
                  <a:xfrm>
                    <a:off x="17485978" y="5362814"/>
                    <a:ext cx="10169340" cy="7290227"/>
                    <a:chOff x="17485978" y="5362814"/>
                    <a:chExt cx="10169340" cy="7290227"/>
                  </a:xfrm>
                </xdr:grpSpPr>
                <xdr:pic>
                  <xdr:nvPicPr>
                    <xdr:cNvPr id="68" name="Grafik 6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0798" y="5362814"/>
                      <a:ext cx="9206005" cy="7290227"/>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pic>
                  <xdr:nvPicPr>
                    <xdr:cNvPr id="61" name="Grafik 6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485978" y="7082917"/>
                      <a:ext cx="10169340" cy="522513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sp macro="" textlink="">
                  <xdr:nvSpPr>
                    <xdr:cNvPr id="9" name="Rechteck 8"/>
                    <xdr:cNvSpPr/>
                  </xdr:nvSpPr>
                  <xdr:spPr>
                    <a:xfrm>
                      <a:off x="18154330" y="5641360"/>
                      <a:ext cx="1006929" cy="549888"/>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69" name="Rechteck 68"/>
                    <xdr:cNvSpPr/>
                  </xdr:nvSpPr>
                  <xdr:spPr>
                    <a:xfrm>
                      <a:off x="18399579" y="7151273"/>
                      <a:ext cx="2147207" cy="5004707"/>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grpSp>
            <xdr:sp macro="" textlink="">
              <xdr:nvSpPr>
                <xdr:cNvPr id="11" name="Textfeld 10"/>
                <xdr:cNvSpPr txBox="1"/>
              </xdr:nvSpPr>
              <xdr:spPr>
                <a:xfrm>
                  <a:off x="18091895" y="222518"/>
                  <a:ext cx="4039722" cy="830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i="0" baseline="0">
                      <a:solidFill>
                        <a:sysClr val="windowText" lastClr="000000"/>
                      </a:solidFill>
                      <a:latin typeface="Arial" panose="020B0604020202020204" pitchFamily="34" charset="0"/>
                      <a:ea typeface="+mn-ea"/>
                      <a:cs typeface="Arial" panose="020B0604020202020204" pitchFamily="34" charset="0"/>
                    </a:rPr>
                    <a:t>Abbildung</a:t>
                  </a:r>
                  <a:r>
                    <a:rPr lang="de-DE" sz="1200" b="1" i="0" baseline="0">
                      <a:latin typeface="Arial" panose="020B0604020202020204" pitchFamily="34" charset="0"/>
                      <a:cs typeface="Arial" panose="020B0604020202020204" pitchFamily="34" charset="0"/>
                    </a:rPr>
                    <a:t> 1: Schritt 1 "</a:t>
                  </a:r>
                  <a:r>
                    <a:rPr lang="de-DE" sz="1200" b="1" i="0" baseline="0">
                      <a:solidFill>
                        <a:sysClr val="windowText" lastClr="000000"/>
                      </a:solidFill>
                      <a:latin typeface="Arial" panose="020B0604020202020204" pitchFamily="34" charset="0"/>
                      <a:ea typeface="+mn-ea"/>
                      <a:cs typeface="Arial" panose="020B0604020202020204" pitchFamily="34" charset="0"/>
                    </a:rPr>
                    <a:t>Druckbereich</a:t>
                  </a:r>
                  <a:r>
                    <a:rPr lang="de-DE" sz="1200" b="1" i="0" baseline="0">
                      <a:latin typeface="Arial" panose="020B0604020202020204" pitchFamily="34" charset="0"/>
                      <a:cs typeface="Arial" panose="020B0604020202020204" pitchFamily="34" charset="0"/>
                    </a:rPr>
                    <a:t> markieren"</a:t>
                  </a:r>
                  <a:endParaRPr lang="de-DE" sz="1200" b="1" i="0">
                    <a:latin typeface="Arial" panose="020B0604020202020204" pitchFamily="34" charset="0"/>
                    <a:cs typeface="Arial" panose="020B0604020202020204" pitchFamily="34" charset="0"/>
                  </a:endParaRPr>
                </a:p>
              </xdr:txBody>
            </xdr:sp>
          </xdr:grpSp>
          <xdr:sp macro="" textlink="">
            <xdr:nvSpPr>
              <xdr:cNvPr id="70" name="Textfeld 69"/>
              <xdr:cNvSpPr txBox="1"/>
            </xdr:nvSpPr>
            <xdr:spPr>
              <a:xfrm>
                <a:off x="17336618" y="5092595"/>
                <a:ext cx="7226675" cy="476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i="0" baseline="0">
                    <a:solidFill>
                      <a:sysClr val="windowText" lastClr="000000"/>
                    </a:solidFill>
                    <a:latin typeface="Arial" panose="020B0604020202020204" pitchFamily="34" charset="0"/>
                    <a:ea typeface="+mn-ea"/>
                    <a:cs typeface="Arial" panose="020B0604020202020204" pitchFamily="34" charset="0"/>
                  </a:rPr>
                  <a:t>Abbildung</a:t>
                </a:r>
                <a:r>
                  <a:rPr lang="de-DE" sz="1200" b="1" i="0" baseline="0">
                    <a:latin typeface="Arial" panose="020B0604020202020204" pitchFamily="34" charset="0"/>
                    <a:cs typeface="Arial" panose="020B0604020202020204" pitchFamily="34" charset="0"/>
                  </a:rPr>
                  <a:t> 2: Schritt 2 Auswählen des Reiters Datei&gt;Drucken und Druckeinstellungen wählen</a:t>
                </a:r>
                <a:endParaRPr lang="de-DE" sz="1200" b="1" i="0">
                  <a:latin typeface="Arial" panose="020B0604020202020204" pitchFamily="34" charset="0"/>
                  <a:cs typeface="Arial" panose="020B0604020202020204" pitchFamily="34" charset="0"/>
                </a:endParaRPr>
              </a:p>
            </xdr:txBody>
          </xdr:sp>
        </xdr:grpSp>
        <xdr:sp macro="" textlink="">
          <xdr:nvSpPr>
            <xdr:cNvPr id="79" name="Rechteck 78"/>
            <xdr:cNvSpPr/>
          </xdr:nvSpPr>
          <xdr:spPr>
            <a:xfrm>
              <a:off x="17413941" y="8819029"/>
              <a:ext cx="818030" cy="369796"/>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cxnSp macro="">
        <xdr:nvCxnSpPr>
          <xdr:cNvPr id="73" name="Gerade Verbindung mit Pfeil 72"/>
          <xdr:cNvCxnSpPr/>
        </xdr:nvCxnSpPr>
        <xdr:spPr>
          <a:xfrm flipH="1">
            <a:off x="17951826" y="6196853"/>
            <a:ext cx="302556" cy="2566147"/>
          </a:xfrm>
          <a:prstGeom prst="straightConnector1">
            <a:avLst/>
          </a:prstGeom>
          <a:ln w="57150">
            <a:tailEnd type="triangle"/>
          </a:ln>
        </xdr:spPr>
        <xdr:style>
          <a:lnRef idx="1">
            <a:schemeClr val="accent2"/>
          </a:lnRef>
          <a:fillRef idx="0">
            <a:schemeClr val="accent2"/>
          </a:fillRef>
          <a:effectRef idx="0">
            <a:schemeClr val="accent2"/>
          </a:effectRef>
          <a:fontRef idx="minor">
            <a:schemeClr val="tx1"/>
          </a:fontRef>
        </xdr:style>
      </xdr:cxnSp>
    </xdr:grpSp>
    <xdr:clientData/>
  </xdr:twoCellAnchor>
  <xdr:twoCellAnchor>
    <xdr:from>
      <xdr:col>5</xdr:col>
      <xdr:colOff>261632</xdr:colOff>
      <xdr:row>96</xdr:row>
      <xdr:rowOff>42334</xdr:rowOff>
    </xdr:from>
    <xdr:to>
      <xdr:col>10</xdr:col>
      <xdr:colOff>23585</xdr:colOff>
      <xdr:row>104</xdr:row>
      <xdr:rowOff>101601</xdr:rowOff>
    </xdr:to>
    <xdr:sp macro="" textlink="">
      <xdr:nvSpPr>
        <xdr:cNvPr id="80" name="Rechteck 79"/>
        <xdr:cNvSpPr/>
      </xdr:nvSpPr>
      <xdr:spPr>
        <a:xfrm>
          <a:off x="4240965" y="19828934"/>
          <a:ext cx="3741287" cy="1549400"/>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214425</xdr:colOff>
      <xdr:row>108</xdr:row>
      <xdr:rowOff>8467</xdr:rowOff>
    </xdr:from>
    <xdr:to>
      <xdr:col>14</xdr:col>
      <xdr:colOff>254604</xdr:colOff>
      <xdr:row>126</xdr:row>
      <xdr:rowOff>76200</xdr:rowOff>
    </xdr:to>
    <xdr:sp macro="" textlink="">
      <xdr:nvSpPr>
        <xdr:cNvPr id="81" name="Rechteck 80"/>
        <xdr:cNvSpPr/>
      </xdr:nvSpPr>
      <xdr:spPr>
        <a:xfrm>
          <a:off x="9764825" y="22030267"/>
          <a:ext cx="1631912" cy="3420533"/>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290626</xdr:colOff>
      <xdr:row>78</xdr:row>
      <xdr:rowOff>151690</xdr:rowOff>
    </xdr:from>
    <xdr:to>
      <xdr:col>10</xdr:col>
      <xdr:colOff>91320</xdr:colOff>
      <xdr:row>91</xdr:row>
      <xdr:rowOff>84667</xdr:rowOff>
    </xdr:to>
    <xdr:sp macro="" textlink="">
      <xdr:nvSpPr>
        <xdr:cNvPr id="83" name="Rechteck 82"/>
        <xdr:cNvSpPr/>
      </xdr:nvSpPr>
      <xdr:spPr>
        <a:xfrm>
          <a:off x="4269959" y="16585490"/>
          <a:ext cx="3780028" cy="2354444"/>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249767</xdr:colOff>
      <xdr:row>84</xdr:row>
      <xdr:rowOff>169334</xdr:rowOff>
    </xdr:from>
    <xdr:to>
      <xdr:col>14</xdr:col>
      <xdr:colOff>220134</xdr:colOff>
      <xdr:row>91</xdr:row>
      <xdr:rowOff>67733</xdr:rowOff>
    </xdr:to>
    <xdr:sp macro="" textlink="">
      <xdr:nvSpPr>
        <xdr:cNvPr id="71" name="Rechteck 70"/>
        <xdr:cNvSpPr/>
      </xdr:nvSpPr>
      <xdr:spPr>
        <a:xfrm rot="10800000" flipV="1">
          <a:off x="9800167" y="17720734"/>
          <a:ext cx="1562100" cy="1202266"/>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335602</xdr:colOff>
          <xdr:row>22</xdr:row>
          <xdr:rowOff>43171</xdr:rowOff>
        </xdr:from>
        <xdr:to>
          <xdr:col>13</xdr:col>
          <xdr:colOff>166665</xdr:colOff>
          <xdr:row>104</xdr:row>
          <xdr:rowOff>15956</xdr:rowOff>
        </xdr:to>
        <xdr:pic>
          <xdr:nvPicPr>
            <xdr:cNvPr id="59" name="Grafik 58"/>
            <xdr:cNvPicPr>
              <a:picLocks noChangeAspect="1" noChangeArrowheads="1"/>
              <a:extLst>
                <a:ext uri="{84589F7E-364E-4C9E-8A38-B11213B215E9}">
                  <a14:cameraTool cellRange="'Abrechnung Maßnahme SEG'!$A$8:$D$77" spid="_x0000_s3574"/>
                </a:ext>
              </a:extLst>
            </xdr:cNvPicPr>
          </xdr:nvPicPr>
          <xdr:blipFill>
            <a:blip xmlns:r="http://schemas.openxmlformats.org/officeDocument/2006/relationships" r:embed="rId1"/>
            <a:srcRect/>
            <a:stretch>
              <a:fillRect/>
            </a:stretch>
          </xdr:blipFill>
          <xdr:spPr bwMode="auto">
            <a:xfrm>
              <a:off x="2621602" y="4843771"/>
              <a:ext cx="7451063" cy="1559378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12</xdr:col>
      <xdr:colOff>76200</xdr:colOff>
      <xdr:row>59</xdr:row>
      <xdr:rowOff>0</xdr:rowOff>
    </xdr:from>
    <xdr:to>
      <xdr:col>12</xdr:col>
      <xdr:colOff>95250</xdr:colOff>
      <xdr:row>77</xdr:row>
      <xdr:rowOff>104775</xdr:rowOff>
    </xdr:to>
    <xdr:cxnSp macro="">
      <xdr:nvCxnSpPr>
        <xdr:cNvPr id="8" name="Gerade Verbindung mit Pfeil 7"/>
        <xdr:cNvCxnSpPr/>
      </xdr:nvCxnSpPr>
      <xdr:spPr>
        <a:xfrm>
          <a:off x="9220200" y="11849100"/>
          <a:ext cx="19050" cy="3533775"/>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5</xdr:col>
      <xdr:colOff>429986</xdr:colOff>
      <xdr:row>7</xdr:row>
      <xdr:rowOff>141545</xdr:rowOff>
    </xdr:from>
    <xdr:ext cx="5553075" cy="800476"/>
    <xdr:sp macro="" textlink="">
      <xdr:nvSpPr>
        <xdr:cNvPr id="11" name="Textfeld 10"/>
        <xdr:cNvSpPr txBox="1"/>
      </xdr:nvSpPr>
      <xdr:spPr>
        <a:xfrm>
          <a:off x="4239986" y="2087366"/>
          <a:ext cx="5553075" cy="8004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b="1" i="1" u="sng">
              <a:solidFill>
                <a:srgbClr val="00B050"/>
              </a:solidFill>
              <a:latin typeface="Arial" panose="020B0604020202020204" pitchFamily="34" charset="0"/>
              <a:ea typeface="+mn-ea"/>
              <a:cs typeface="Arial" panose="020B0604020202020204" pitchFamily="34" charset="0"/>
            </a:rPr>
            <a:t>Wichtig! </a:t>
          </a:r>
          <a:r>
            <a:rPr lang="de-DE" sz="1200" b="0" i="1">
              <a:solidFill>
                <a:srgbClr val="00B050"/>
              </a:solidFill>
              <a:latin typeface="Arial" panose="020B0604020202020204" pitchFamily="34" charset="0"/>
              <a:ea typeface="+mn-ea"/>
              <a:cs typeface="Arial" panose="020B0604020202020204" pitchFamily="34" charset="0"/>
            </a:rPr>
            <a:t/>
          </a:r>
          <a:br>
            <a:rPr lang="de-DE" sz="1200" b="0" i="1">
              <a:solidFill>
                <a:srgbClr val="00B050"/>
              </a:solidFill>
              <a:latin typeface="Arial" panose="020B0604020202020204" pitchFamily="34" charset="0"/>
              <a:ea typeface="+mn-ea"/>
              <a:cs typeface="Arial" panose="020B0604020202020204" pitchFamily="34" charset="0"/>
            </a:rPr>
          </a:br>
          <a:r>
            <a:rPr lang="de-DE" sz="1200" b="0" i="1">
              <a:solidFill>
                <a:srgbClr val="00B050"/>
              </a:solidFill>
              <a:latin typeface="Arial" panose="020B0604020202020204" pitchFamily="34" charset="0"/>
              <a:ea typeface="+mn-ea"/>
              <a:cs typeface="Arial" panose="020B0604020202020204" pitchFamily="34" charset="0"/>
            </a:rPr>
            <a:t>Sie können nur in die weißen Zellen schreiben, da das Formular</a:t>
          </a:r>
          <a:r>
            <a:rPr lang="de-DE" sz="1200" b="0" i="1" baseline="0">
              <a:solidFill>
                <a:srgbClr val="00B050"/>
              </a:solidFill>
              <a:latin typeface="Arial" panose="020B0604020202020204" pitchFamily="34" charset="0"/>
              <a:ea typeface="+mn-ea"/>
              <a:cs typeface="Arial" panose="020B0604020202020204" pitchFamily="34" charset="0"/>
            </a:rPr>
            <a:t> geschützt ist. Das erleichtert uns die schnelle Abwicklung, da Daten leichter übertragen werden können. </a:t>
          </a:r>
          <a:endParaRPr lang="de-DE" sz="1200" b="0" i="1">
            <a:solidFill>
              <a:srgbClr val="00B050"/>
            </a:solidFill>
            <a:latin typeface="Arial" panose="020B0604020202020204" pitchFamily="34" charset="0"/>
            <a:ea typeface="+mn-ea"/>
            <a:cs typeface="Arial" panose="020B0604020202020204" pitchFamily="34" charset="0"/>
          </a:endParaRPr>
        </a:p>
      </xdr:txBody>
    </xdr:sp>
    <xdr:clientData/>
  </xdr:oneCellAnchor>
  <xdr:oneCellAnchor>
    <xdr:from>
      <xdr:col>14</xdr:col>
      <xdr:colOff>209550</xdr:colOff>
      <xdr:row>6</xdr:row>
      <xdr:rowOff>104775</xdr:rowOff>
    </xdr:from>
    <xdr:ext cx="3581399" cy="2039726"/>
    <xdr:sp macro="" textlink="">
      <xdr:nvSpPr>
        <xdr:cNvPr id="12" name="Textfeld 11"/>
        <xdr:cNvSpPr txBox="1"/>
      </xdr:nvSpPr>
      <xdr:spPr>
        <a:xfrm>
          <a:off x="10877550" y="1857375"/>
          <a:ext cx="3581399" cy="20397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200" b="1" i="1" u="sng">
              <a:solidFill>
                <a:sysClr val="windowText" lastClr="000000"/>
              </a:solidFill>
              <a:latin typeface="Arial" panose="020B0604020202020204" pitchFamily="34" charset="0"/>
              <a:cs typeface="Arial" panose="020B0604020202020204" pitchFamily="34" charset="0"/>
            </a:rPr>
            <a:t>Speichern: </a:t>
          </a:r>
        </a:p>
        <a:p>
          <a:endParaRPr lang="de-DE" sz="1200" b="1" i="1" u="sng">
            <a:solidFill>
              <a:sysClr val="windowText" lastClr="000000"/>
            </a:solidFill>
            <a:latin typeface="Arial" panose="020B0604020202020204" pitchFamily="34" charset="0"/>
            <a:cs typeface="Arial" panose="020B0604020202020204" pitchFamily="34" charset="0"/>
          </a:endParaRPr>
        </a:p>
        <a:p>
          <a:r>
            <a:rPr lang="de-DE" sz="1200" i="1">
              <a:solidFill>
                <a:sysClr val="windowText" lastClr="000000"/>
              </a:solidFill>
              <a:latin typeface="Arial" panose="020B0604020202020204" pitchFamily="34" charset="0"/>
              <a:cs typeface="Arial" panose="020B0604020202020204" pitchFamily="34" charset="0"/>
            </a:rPr>
            <a:t>Bitte</a:t>
          </a:r>
          <a:r>
            <a:rPr lang="de-DE" sz="1200" i="1" baseline="0">
              <a:solidFill>
                <a:sysClr val="windowText" lastClr="000000"/>
              </a:solidFill>
              <a:latin typeface="Arial" panose="020B0604020202020204" pitchFamily="34" charset="0"/>
              <a:cs typeface="Arial" panose="020B0604020202020204" pitchFamily="34" charset="0"/>
            </a:rPr>
            <a:t> senden Sie das Formular ausgedruckt und unterschrieben an die zuständige koordinierende Stelle. </a:t>
          </a:r>
        </a:p>
        <a:p>
          <a:endParaRPr lang="de-DE" sz="1200" i="1" baseline="0">
            <a:solidFill>
              <a:sysClr val="windowText" lastClr="000000"/>
            </a:solidFill>
            <a:latin typeface="Arial" panose="020B0604020202020204" pitchFamily="34" charset="0"/>
            <a:cs typeface="Arial" panose="020B0604020202020204" pitchFamily="34" charset="0"/>
          </a:endParaRPr>
        </a:p>
        <a:p>
          <a:r>
            <a:rPr lang="de-DE" sz="1200" i="1" baseline="0">
              <a:solidFill>
                <a:sysClr val="windowText" lastClr="000000"/>
              </a:solidFill>
              <a:latin typeface="Arial" panose="020B0604020202020204" pitchFamily="34" charset="0"/>
              <a:cs typeface="Arial" panose="020B0604020202020204" pitchFamily="34" charset="0"/>
            </a:rPr>
            <a:t>Sie können es unter Datei --&gt; speichern unter --&gt; an einem Ort Ihrer Wahl unter diesem Namen: "VHS Musterwald Abrechnung" speichern und diese Datei als Anhang in einer E-Mail zurücksenden. </a:t>
          </a:r>
          <a:endParaRPr lang="de-DE" sz="1200" i="1">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2</xdr:col>
      <xdr:colOff>608989</xdr:colOff>
      <xdr:row>22</xdr:row>
      <xdr:rowOff>146187</xdr:rowOff>
    </xdr:from>
    <xdr:to>
      <xdr:col>3</xdr:col>
      <xdr:colOff>228549</xdr:colOff>
      <xdr:row>27</xdr:row>
      <xdr:rowOff>95251</xdr:rowOff>
    </xdr:to>
    <xdr:sp macro="" textlink="">
      <xdr:nvSpPr>
        <xdr:cNvPr id="13" name="Geschweifte Klammer links 12"/>
        <xdr:cNvSpPr/>
      </xdr:nvSpPr>
      <xdr:spPr>
        <a:xfrm>
          <a:off x="2132989" y="4946787"/>
          <a:ext cx="381560" cy="901564"/>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353786</xdr:colOff>
      <xdr:row>22</xdr:row>
      <xdr:rowOff>165319</xdr:rowOff>
    </xdr:from>
    <xdr:ext cx="1942969" cy="1222610"/>
    <xdr:sp macro="" textlink="">
      <xdr:nvSpPr>
        <xdr:cNvPr id="14" name="Textfeld 13"/>
        <xdr:cNvSpPr txBox="1"/>
      </xdr:nvSpPr>
      <xdr:spPr>
        <a:xfrm>
          <a:off x="353786" y="4968640"/>
          <a:ext cx="1942969" cy="1222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Aktenzeichen Individualförderung (von der AEWB vergeben) und Datum des Zuwendungsbescheids aus dem Antrag.</a:t>
          </a:r>
        </a:p>
      </xdr:txBody>
    </xdr:sp>
    <xdr:clientData/>
  </xdr:oneCellAnchor>
  <xdr:oneCellAnchor>
    <xdr:from>
      <xdr:col>5</xdr:col>
      <xdr:colOff>70759</xdr:colOff>
      <xdr:row>14</xdr:row>
      <xdr:rowOff>133350</xdr:rowOff>
    </xdr:from>
    <xdr:ext cx="2768362" cy="1657350"/>
    <xdr:sp macro="" textlink="">
      <xdr:nvSpPr>
        <xdr:cNvPr id="15" name="Textfeld 14"/>
        <xdr:cNvSpPr txBox="1"/>
      </xdr:nvSpPr>
      <xdr:spPr>
        <a:xfrm>
          <a:off x="3880759" y="3412671"/>
          <a:ext cx="2768362" cy="1657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In dieser Spalte können Sie in den weißen Feldern wie gewohnt Ihre Daten</a:t>
          </a:r>
          <a:r>
            <a:rPr lang="de-DE" sz="1200" i="1" baseline="0">
              <a:solidFill>
                <a:sysClr val="windowText" lastClr="000000"/>
              </a:solidFill>
              <a:latin typeface="Arial" panose="020B0604020202020204" pitchFamily="34" charset="0"/>
              <a:ea typeface="+mn-ea"/>
              <a:cs typeface="Arial" panose="020B0604020202020204" pitchFamily="34" charset="0"/>
            </a:rPr>
            <a:t> eingeben, sollten die vorausgefüllten Daten, die aus dem Antragsformular generiert werden, nicht korrekt sein. Die vorausgefüllten Daten werden in diesem Fall überschrieben.</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twoCellAnchor>
    <xdr:from>
      <xdr:col>7</xdr:col>
      <xdr:colOff>552400</xdr:colOff>
      <xdr:row>21</xdr:row>
      <xdr:rowOff>175324</xdr:rowOff>
    </xdr:from>
    <xdr:to>
      <xdr:col>7</xdr:col>
      <xdr:colOff>581025</xdr:colOff>
      <xdr:row>31</xdr:row>
      <xdr:rowOff>114300</xdr:rowOff>
    </xdr:to>
    <xdr:cxnSp macro="">
      <xdr:nvCxnSpPr>
        <xdr:cNvPr id="16" name="Gerade Verbindung mit Pfeil 15"/>
        <xdr:cNvCxnSpPr/>
      </xdr:nvCxnSpPr>
      <xdr:spPr>
        <a:xfrm>
          <a:off x="5886400" y="4785424"/>
          <a:ext cx="28625" cy="1843976"/>
        </a:xfrm>
        <a:prstGeom prst="straightConnector1">
          <a:avLst/>
        </a:prstGeom>
        <a:ln>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619125</xdr:colOff>
      <xdr:row>29</xdr:row>
      <xdr:rowOff>28575</xdr:rowOff>
    </xdr:from>
    <xdr:to>
      <xdr:col>11</xdr:col>
      <xdr:colOff>0</xdr:colOff>
      <xdr:row>44</xdr:row>
      <xdr:rowOff>95250</xdr:rowOff>
    </xdr:to>
    <xdr:sp macro="" textlink="">
      <xdr:nvSpPr>
        <xdr:cNvPr id="21" name="Rechteck 20"/>
        <xdr:cNvSpPr/>
      </xdr:nvSpPr>
      <xdr:spPr>
        <a:xfrm>
          <a:off x="4429125" y="6162675"/>
          <a:ext cx="3952875" cy="2924175"/>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de-DE" sz="1100">
            <a:solidFill>
              <a:schemeClr val="lt1"/>
            </a:solidFill>
            <a:latin typeface="+mn-lt"/>
            <a:ea typeface="+mn-ea"/>
            <a:cs typeface="+mn-cs"/>
          </a:endParaRPr>
        </a:p>
      </xdr:txBody>
    </xdr:sp>
    <xdr:clientData/>
  </xdr:twoCellAnchor>
  <xdr:twoCellAnchor>
    <xdr:from>
      <xdr:col>10</xdr:col>
      <xdr:colOff>714374</xdr:colOff>
      <xdr:row>88</xdr:row>
      <xdr:rowOff>28574</xdr:rowOff>
    </xdr:from>
    <xdr:to>
      <xdr:col>13</xdr:col>
      <xdr:colOff>148317</xdr:colOff>
      <xdr:row>97</xdr:row>
      <xdr:rowOff>152399</xdr:rowOff>
    </xdr:to>
    <xdr:sp macro="" textlink="">
      <xdr:nvSpPr>
        <xdr:cNvPr id="22" name="Rechteck 21"/>
        <xdr:cNvSpPr/>
      </xdr:nvSpPr>
      <xdr:spPr>
        <a:xfrm>
          <a:off x="8334374" y="17402174"/>
          <a:ext cx="1719943" cy="1838325"/>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de-DE" sz="1100">
            <a:solidFill>
              <a:schemeClr val="lt1"/>
            </a:solidFill>
            <a:latin typeface="+mn-lt"/>
            <a:ea typeface="+mn-ea"/>
            <a:cs typeface="+mn-cs"/>
          </a:endParaRPr>
        </a:p>
      </xdr:txBody>
    </xdr:sp>
    <xdr:clientData/>
  </xdr:twoCellAnchor>
  <xdr:twoCellAnchor>
    <xdr:from>
      <xdr:col>2</xdr:col>
      <xdr:colOff>539561</xdr:colOff>
      <xdr:row>28</xdr:row>
      <xdr:rowOff>57150</xdr:rowOff>
    </xdr:from>
    <xdr:to>
      <xdr:col>3</xdr:col>
      <xdr:colOff>228600</xdr:colOff>
      <xdr:row>44</xdr:row>
      <xdr:rowOff>47625</xdr:rowOff>
    </xdr:to>
    <xdr:sp macro="" textlink="">
      <xdr:nvSpPr>
        <xdr:cNvPr id="25" name="Geschweifte Klammer links 24"/>
        <xdr:cNvSpPr/>
      </xdr:nvSpPr>
      <xdr:spPr>
        <a:xfrm>
          <a:off x="2063561" y="6000750"/>
          <a:ext cx="451039" cy="3038475"/>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219076</xdr:colOff>
      <xdr:row>34</xdr:row>
      <xdr:rowOff>82923</xdr:rowOff>
    </xdr:from>
    <xdr:ext cx="1990724" cy="2155451"/>
    <xdr:sp macro="" textlink="">
      <xdr:nvSpPr>
        <xdr:cNvPr id="26" name="Textfeld 25"/>
        <xdr:cNvSpPr txBox="1"/>
      </xdr:nvSpPr>
      <xdr:spPr>
        <a:xfrm>
          <a:off x="219076" y="7169523"/>
          <a:ext cx="1990724" cy="21554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Kontakt- und </a:t>
          </a:r>
        </a:p>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Abrechnungsdaten der durchführenden Einrichtung. Einige</a:t>
          </a:r>
          <a:r>
            <a:rPr lang="de-DE" sz="1200" i="1" baseline="0">
              <a:solidFill>
                <a:sysClr val="windowText" lastClr="000000"/>
              </a:solidFill>
              <a:latin typeface="Arial" panose="020B0604020202020204" pitchFamily="34" charset="0"/>
              <a:ea typeface="+mn-ea"/>
              <a:cs typeface="Arial" panose="020B0604020202020204" pitchFamily="34" charset="0"/>
            </a:rPr>
            <a:t> Zellen sind mit den Daten aus dem Antragsformular vorausgefüllt. Sie können die Zellen selbstverständlich überschreiben.</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twoCellAnchor>
    <xdr:from>
      <xdr:col>2</xdr:col>
      <xdr:colOff>549086</xdr:colOff>
      <xdr:row>78</xdr:row>
      <xdr:rowOff>0</xdr:rowOff>
    </xdr:from>
    <xdr:to>
      <xdr:col>3</xdr:col>
      <xdr:colOff>200025</xdr:colOff>
      <xdr:row>87</xdr:row>
      <xdr:rowOff>123825</xdr:rowOff>
    </xdr:to>
    <xdr:sp macro="" textlink="">
      <xdr:nvSpPr>
        <xdr:cNvPr id="27" name="Geschweifte Klammer links 26"/>
        <xdr:cNvSpPr/>
      </xdr:nvSpPr>
      <xdr:spPr>
        <a:xfrm>
          <a:off x="2073086" y="15468600"/>
          <a:ext cx="412939" cy="1838325"/>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364672</xdr:colOff>
      <xdr:row>79</xdr:row>
      <xdr:rowOff>9444</xdr:rowOff>
    </xdr:from>
    <xdr:ext cx="1704973" cy="1888753"/>
    <xdr:sp macro="" textlink="">
      <xdr:nvSpPr>
        <xdr:cNvPr id="28" name="Textfeld 27"/>
        <xdr:cNvSpPr txBox="1"/>
      </xdr:nvSpPr>
      <xdr:spPr>
        <a:xfrm>
          <a:off x="364672" y="15668544"/>
          <a:ext cx="1704973" cy="18887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Kostenaufstellung der durchführenden Einrichtung. Die Werte</a:t>
          </a:r>
          <a:r>
            <a:rPr lang="de-DE" sz="1200" i="1" baseline="0">
              <a:solidFill>
                <a:sysClr val="windowText" lastClr="000000"/>
              </a:solidFill>
              <a:latin typeface="Arial" panose="020B0604020202020204" pitchFamily="34" charset="0"/>
              <a:ea typeface="+mn-ea"/>
              <a:cs typeface="Arial" panose="020B0604020202020204" pitchFamily="34" charset="0"/>
            </a:rPr>
            <a:t> aus dem Finanzierungsplan des Einzelantrags werden zum Vergleich vorausgefüllt.</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oneCellAnchor>
    <xdr:from>
      <xdr:col>0</xdr:col>
      <xdr:colOff>180976</xdr:colOff>
      <xdr:row>98</xdr:row>
      <xdr:rowOff>5362</xdr:rowOff>
    </xdr:from>
    <xdr:ext cx="2162174" cy="745752"/>
    <xdr:sp macro="" textlink="">
      <xdr:nvSpPr>
        <xdr:cNvPr id="29" name="Textfeld 28"/>
        <xdr:cNvSpPr txBox="1"/>
      </xdr:nvSpPr>
      <xdr:spPr>
        <a:xfrm>
          <a:off x="180976" y="19286683"/>
          <a:ext cx="2162174" cy="7457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Feld für händische Unterschrift der durchführenden Einrichtung</a:t>
          </a:r>
        </a:p>
      </xdr:txBody>
    </xdr:sp>
    <xdr:clientData/>
  </xdr:oneCellAnchor>
  <xdr:twoCellAnchor>
    <xdr:from>
      <xdr:col>2</xdr:col>
      <xdr:colOff>657225</xdr:colOff>
      <xdr:row>97</xdr:row>
      <xdr:rowOff>140154</xdr:rowOff>
    </xdr:from>
    <xdr:to>
      <xdr:col>3</xdr:col>
      <xdr:colOff>276785</xdr:colOff>
      <xdr:row>101</xdr:row>
      <xdr:rowOff>95250</xdr:rowOff>
    </xdr:to>
    <xdr:sp macro="" textlink="">
      <xdr:nvSpPr>
        <xdr:cNvPr id="30" name="Geschweifte Klammer links 29"/>
        <xdr:cNvSpPr/>
      </xdr:nvSpPr>
      <xdr:spPr>
        <a:xfrm>
          <a:off x="2181225" y="19230975"/>
          <a:ext cx="381560" cy="717096"/>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twoCellAnchor>
    <xdr:from>
      <xdr:col>5</xdr:col>
      <xdr:colOff>647700</xdr:colOff>
      <xdr:row>83</xdr:row>
      <xdr:rowOff>133350</xdr:rowOff>
    </xdr:from>
    <xdr:to>
      <xdr:col>8</xdr:col>
      <xdr:colOff>457200</xdr:colOff>
      <xdr:row>87</xdr:row>
      <xdr:rowOff>152400</xdr:rowOff>
    </xdr:to>
    <xdr:sp macro="" textlink="">
      <xdr:nvSpPr>
        <xdr:cNvPr id="37" name="Rechteck 36"/>
        <xdr:cNvSpPr/>
      </xdr:nvSpPr>
      <xdr:spPr>
        <a:xfrm>
          <a:off x="4457700" y="16554450"/>
          <a:ext cx="2095500" cy="781050"/>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de-DE" sz="1100">
            <a:solidFill>
              <a:schemeClr val="lt1"/>
            </a:solidFill>
            <a:latin typeface="+mn-lt"/>
            <a:ea typeface="+mn-ea"/>
            <a:cs typeface="+mn-cs"/>
          </a:endParaRPr>
        </a:p>
      </xdr:txBody>
    </xdr:sp>
    <xdr:clientData/>
  </xdr:twoCellAnchor>
  <xdr:twoCellAnchor>
    <xdr:from>
      <xdr:col>8</xdr:col>
      <xdr:colOff>476250</xdr:colOff>
      <xdr:row>48</xdr:row>
      <xdr:rowOff>142875</xdr:rowOff>
    </xdr:from>
    <xdr:to>
      <xdr:col>11</xdr:col>
      <xdr:colOff>19050</xdr:colOff>
      <xdr:row>77</xdr:row>
      <xdr:rowOff>104775</xdr:rowOff>
    </xdr:to>
    <xdr:sp macro="" textlink="">
      <xdr:nvSpPr>
        <xdr:cNvPr id="24" name="Rechteck 23"/>
        <xdr:cNvSpPr/>
      </xdr:nvSpPr>
      <xdr:spPr>
        <a:xfrm>
          <a:off x="6572250" y="9896475"/>
          <a:ext cx="1828800" cy="5486400"/>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de-DE" sz="1100">
            <a:solidFill>
              <a:schemeClr val="lt1"/>
            </a:solidFill>
            <a:latin typeface="+mn-lt"/>
            <a:ea typeface="+mn-ea"/>
            <a:cs typeface="+mn-cs"/>
          </a:endParaRPr>
        </a:p>
      </xdr:txBody>
    </xdr:sp>
    <xdr:clientData/>
  </xdr:twoCellAnchor>
  <xdr:oneCellAnchor>
    <xdr:from>
      <xdr:col>14</xdr:col>
      <xdr:colOff>209550</xdr:colOff>
      <xdr:row>19</xdr:row>
      <xdr:rowOff>66675</xdr:rowOff>
    </xdr:from>
    <xdr:ext cx="4486428" cy="6566040"/>
    <xdr:sp macro="" textlink="">
      <xdr:nvSpPr>
        <xdr:cNvPr id="39" name="Textfeld 38"/>
        <xdr:cNvSpPr txBox="1"/>
      </xdr:nvSpPr>
      <xdr:spPr>
        <a:xfrm>
          <a:off x="10877550" y="4295775"/>
          <a:ext cx="4486428" cy="65660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200" b="1" i="1" u="sng">
              <a:solidFill>
                <a:sysClr val="windowText" lastClr="000000"/>
              </a:solidFill>
              <a:latin typeface="Arial" panose="020B0604020202020204" pitchFamily="34" charset="0"/>
              <a:cs typeface="Arial" panose="020B0604020202020204" pitchFamily="34" charset="0"/>
            </a:rPr>
            <a:t>Drucken: </a:t>
          </a:r>
        </a:p>
        <a:p>
          <a:endParaRPr lang="de-DE" sz="1200" b="1" i="1" u="sng">
            <a:solidFill>
              <a:sysClr val="windowText" lastClr="000000"/>
            </a:solidFill>
            <a:latin typeface="Arial" panose="020B0604020202020204" pitchFamily="34" charset="0"/>
            <a:cs typeface="Arial" panose="020B0604020202020204" pitchFamily="34" charset="0"/>
          </a:endParaRPr>
        </a:p>
        <a:p>
          <a:r>
            <a:rPr lang="de-DE" sz="1200" b="0" i="1" u="none">
              <a:solidFill>
                <a:sysClr val="windowText" lastClr="000000"/>
              </a:solidFill>
              <a:latin typeface="Arial" panose="020B0604020202020204" pitchFamily="34" charset="0"/>
              <a:cs typeface="Arial" panose="020B0604020202020204" pitchFamily="34" charset="0"/>
            </a:rPr>
            <a:t>Schritt</a:t>
          </a:r>
          <a:r>
            <a:rPr lang="de-DE" sz="1200" b="0" i="1" u="none" baseline="0">
              <a:solidFill>
                <a:sysClr val="windowText" lastClr="000000"/>
              </a:solidFill>
              <a:latin typeface="Arial" panose="020B0604020202020204" pitchFamily="34" charset="0"/>
              <a:cs typeface="Arial" panose="020B0604020202020204" pitchFamily="34" charset="0"/>
            </a:rPr>
            <a:t> 1:</a:t>
          </a:r>
        </a:p>
        <a:p>
          <a:r>
            <a:rPr lang="de-DE" sz="1200" b="0" i="1" u="none">
              <a:solidFill>
                <a:sysClr val="windowText" lastClr="000000"/>
              </a:solidFill>
              <a:latin typeface="Arial" panose="020B0604020202020204" pitchFamily="34" charset="0"/>
              <a:cs typeface="Arial" panose="020B0604020202020204" pitchFamily="34" charset="0"/>
            </a:rPr>
            <a:t>Um die</a:t>
          </a:r>
          <a:r>
            <a:rPr lang="de-DE" sz="1200" b="0" i="1" u="none" baseline="0">
              <a:solidFill>
                <a:sysClr val="windowText" lastClr="000000"/>
              </a:solidFill>
              <a:latin typeface="Arial" panose="020B0604020202020204" pitchFamily="34" charset="0"/>
              <a:cs typeface="Arial" panose="020B0604020202020204" pitchFamily="34" charset="0"/>
            </a:rPr>
            <a:t> Abrechnung zu drucken, </a:t>
          </a:r>
          <a:r>
            <a:rPr lang="de-DE" sz="1200" b="1" i="1" u="none" baseline="0">
              <a:solidFill>
                <a:sysClr val="windowText" lastClr="000000"/>
              </a:solidFill>
              <a:latin typeface="Arial" panose="020B0604020202020204" pitchFamily="34" charset="0"/>
              <a:cs typeface="Arial" panose="020B0604020202020204" pitchFamily="34" charset="0"/>
            </a:rPr>
            <a:t>markieren</a:t>
          </a:r>
          <a:r>
            <a:rPr lang="de-DE" sz="1200" b="0" i="1" u="none" baseline="0">
              <a:solidFill>
                <a:sysClr val="windowText" lastClr="000000"/>
              </a:solidFill>
              <a:latin typeface="Arial" panose="020B0604020202020204" pitchFamily="34" charset="0"/>
              <a:cs typeface="Arial" panose="020B0604020202020204" pitchFamily="34" charset="0"/>
            </a:rPr>
            <a:t> Sie zunächst den </a:t>
          </a:r>
          <a:r>
            <a:rPr lang="de-DE" sz="1200" b="1" i="1" u="none" baseline="0">
              <a:solidFill>
                <a:sysClr val="windowText" lastClr="000000"/>
              </a:solidFill>
              <a:latin typeface="Arial" panose="020B0604020202020204" pitchFamily="34" charset="0"/>
              <a:cs typeface="Arial" panose="020B0604020202020204" pitchFamily="34" charset="0"/>
            </a:rPr>
            <a:t>Druckbereich</a:t>
          </a:r>
          <a:r>
            <a:rPr lang="de-DE" sz="1200" b="0" i="1" u="none" baseline="0">
              <a:solidFill>
                <a:sysClr val="windowText" lastClr="000000"/>
              </a:solidFill>
              <a:latin typeface="Arial" panose="020B0604020202020204" pitchFamily="34" charset="0"/>
              <a:cs typeface="Arial" panose="020B0604020202020204" pitchFamily="34" charset="0"/>
            </a:rPr>
            <a:t>. </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Markieren Sie die Zellen, die zum Antrag gehören, indem Sie mit der Maus in die linke oberste Zelle einen Linksklick ausführen, halten und das erscheinende graue Feld mit der gedrückten Maustaste bis in die unterste rechte Zelle, die Sie drucken möchten, ziehen und loslassen. Sie markieren so ein Rechteck.</a:t>
          </a:r>
        </a:p>
        <a:p>
          <a:endParaRPr lang="de-DE" sz="1200" b="0" i="1" u="none" baseline="0">
            <a:solidFill>
              <a:sysClr val="windowText" lastClr="000000"/>
            </a:solidFill>
            <a:latin typeface="Arial" panose="020B0604020202020204" pitchFamily="34" charset="0"/>
            <a:cs typeface="Arial" panose="020B0604020202020204" pitchFamily="34" charset="0"/>
          </a:endParaRP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Schritt 2:</a:t>
          </a:r>
        </a:p>
        <a:p>
          <a:r>
            <a:rPr lang="de-DE" sz="1200" b="0" i="1" u="none" baseline="0">
              <a:solidFill>
                <a:sysClr val="windowText" lastClr="000000"/>
              </a:solidFill>
              <a:latin typeface="Arial" panose="020B0604020202020204" pitchFamily="34" charset="0"/>
              <a:cs typeface="Arial" panose="020B0604020202020204" pitchFamily="34" charset="0"/>
            </a:rPr>
            <a:t>Im zweiten Schritt wählen Sie im Reiter Datei&gt;Drucken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Die folgenden </a:t>
          </a:r>
          <a:r>
            <a:rPr lang="de-DE" sz="1200" b="1" i="1" u="none" baseline="0">
              <a:solidFill>
                <a:sysClr val="windowText" lastClr="000000"/>
              </a:solidFill>
              <a:latin typeface="Arial" panose="020B0604020202020204" pitchFamily="34" charset="0"/>
              <a:cs typeface="Arial" panose="020B0604020202020204" pitchFamily="34" charset="0"/>
            </a:rPr>
            <a:t>Druckeinstellungen</a:t>
          </a:r>
          <a:r>
            <a:rPr lang="de-DE" sz="1200" b="0" i="1" u="none" baseline="0">
              <a:solidFill>
                <a:sysClr val="windowText" lastClr="000000"/>
              </a:solidFill>
              <a:latin typeface="Arial" panose="020B0604020202020204" pitchFamily="34" charset="0"/>
              <a:cs typeface="Arial" panose="020B0604020202020204" pitchFamily="34" charset="0"/>
            </a:rPr>
            <a:t> sollten Sie für ein gutes Druckergebnis </a:t>
          </a:r>
          <a:r>
            <a:rPr lang="de-DE" sz="1200" b="1" i="1" u="none" baseline="0">
              <a:solidFill>
                <a:sysClr val="windowText" lastClr="000000"/>
              </a:solidFill>
              <a:latin typeface="Arial" panose="020B0604020202020204" pitchFamily="34" charset="0"/>
              <a:cs typeface="Arial" panose="020B0604020202020204" pitchFamily="34" charset="0"/>
            </a:rPr>
            <a:t>unbedingt</a:t>
          </a:r>
          <a:r>
            <a:rPr lang="de-DE" sz="1200" b="0" i="1" u="none" baseline="0">
              <a:solidFill>
                <a:sysClr val="windowText" lastClr="000000"/>
              </a:solidFill>
              <a:latin typeface="Arial" panose="020B0604020202020204" pitchFamily="34" charset="0"/>
              <a:cs typeface="Arial" panose="020B0604020202020204" pitchFamily="34" charset="0"/>
            </a:rPr>
            <a:t> angeben: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1" i="1" u="none" baseline="0">
              <a:solidFill>
                <a:sysClr val="windowText" lastClr="000000"/>
              </a:solidFill>
              <a:latin typeface="Arial" panose="020B0604020202020204" pitchFamily="34" charset="0"/>
              <a:cs typeface="Arial" panose="020B0604020202020204" pitchFamily="34" charset="0"/>
            </a:rPr>
            <a:t>- Auswahl drucken </a:t>
          </a:r>
        </a:p>
        <a:p>
          <a:r>
            <a:rPr lang="de-DE" sz="1200" b="1" i="1" u="none" baseline="0">
              <a:solidFill>
                <a:sysClr val="windowText" lastClr="000000"/>
              </a:solidFill>
              <a:latin typeface="Arial" panose="020B0604020202020204" pitchFamily="34" charset="0"/>
              <a:cs typeface="Arial" panose="020B0604020202020204" pitchFamily="34" charset="0"/>
            </a:rPr>
            <a:t>- Alle Spalten auf einer Seite darstellen</a:t>
          </a:r>
        </a:p>
        <a:p>
          <a:r>
            <a:rPr lang="de-DE" sz="1200" b="1" i="1" u="none" baseline="0">
              <a:solidFill>
                <a:sysClr val="windowText" lastClr="000000"/>
              </a:solidFill>
              <a:latin typeface="Arial" panose="020B0604020202020204" pitchFamily="34" charset="0"/>
              <a:cs typeface="Arial" panose="020B0604020202020204" pitchFamily="34" charset="0"/>
            </a:rPr>
            <a:t>- Hochformat</a:t>
          </a:r>
        </a:p>
        <a:p>
          <a:r>
            <a:rPr lang="de-DE" sz="1200" b="1" i="1" u="none" baseline="0">
              <a:solidFill>
                <a:sysClr val="windowText" lastClr="000000"/>
              </a:solidFill>
              <a:latin typeface="Arial" panose="020B0604020202020204" pitchFamily="34" charset="0"/>
              <a:cs typeface="Arial" panose="020B0604020202020204" pitchFamily="34" charset="0"/>
            </a:rPr>
            <a:t>- A4</a:t>
          </a:r>
        </a:p>
        <a:p>
          <a:endParaRPr lang="de-DE" sz="1200" b="1"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Sie können zudem folgende Druckeinstellungen vornehmen: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 Papier beidseitig bedrucken</a:t>
          </a:r>
        </a:p>
        <a:p>
          <a:r>
            <a:rPr lang="de-DE" sz="1200" b="0" i="1" u="none" baseline="0">
              <a:solidFill>
                <a:sysClr val="windowText" lastClr="000000"/>
              </a:solidFill>
              <a:latin typeface="Arial" panose="020B0604020202020204" pitchFamily="34" charset="0"/>
              <a:cs typeface="Arial" panose="020B0604020202020204" pitchFamily="34" charset="0"/>
            </a:rPr>
            <a:t>- ggf. Seitenränder (Normal oder schmal)</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In den Druckereigenschaften:</a:t>
          </a:r>
        </a:p>
        <a:p>
          <a:r>
            <a:rPr lang="de-DE" sz="1200" b="0" i="1" u="none" baseline="0">
              <a:solidFill>
                <a:sysClr val="windowText" lastClr="000000"/>
              </a:solidFill>
              <a:latin typeface="Arial" panose="020B0604020202020204" pitchFamily="34" charset="0"/>
              <a:cs typeface="Arial" panose="020B0604020202020204" pitchFamily="34" charset="0"/>
            </a:rPr>
            <a:t>- schwarzweiß/ohne Farbe drucken </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Nun können Sie den Antrag drucken.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endParaRPr lang="de-DE" sz="1200" b="0" i="1" u="none" baseline="0">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20</xdr:col>
      <xdr:colOff>576262</xdr:colOff>
      <xdr:row>13</xdr:row>
      <xdr:rowOff>42863</xdr:rowOff>
    </xdr:from>
    <xdr:to>
      <xdr:col>34</xdr:col>
      <xdr:colOff>226962</xdr:colOff>
      <xdr:row>78</xdr:row>
      <xdr:rowOff>90886</xdr:rowOff>
    </xdr:to>
    <xdr:grpSp>
      <xdr:nvGrpSpPr>
        <xdr:cNvPr id="4" name="Gruppieren 3"/>
        <xdr:cNvGrpSpPr/>
      </xdr:nvGrpSpPr>
      <xdr:grpSpPr>
        <a:xfrm>
          <a:off x="15816262" y="3128963"/>
          <a:ext cx="10318700" cy="12430523"/>
          <a:chOff x="15816262" y="3131684"/>
          <a:chExt cx="10318700" cy="12430523"/>
        </a:xfrm>
      </xdr:grpSpPr>
      <xdr:grpSp>
        <xdr:nvGrpSpPr>
          <xdr:cNvPr id="40" name="Gruppieren 39"/>
          <xdr:cNvGrpSpPr/>
        </xdr:nvGrpSpPr>
        <xdr:grpSpPr>
          <a:xfrm>
            <a:off x="15816262" y="3131684"/>
            <a:ext cx="10318700" cy="12430523"/>
            <a:chOff x="17336618" y="222518"/>
            <a:chExt cx="10318700" cy="12430523"/>
          </a:xfrm>
        </xdr:grpSpPr>
        <xdr:grpSp>
          <xdr:nvGrpSpPr>
            <xdr:cNvPr id="41" name="Gruppieren 40"/>
            <xdr:cNvGrpSpPr/>
          </xdr:nvGrpSpPr>
          <xdr:grpSpPr>
            <a:xfrm>
              <a:off x="17336618" y="222518"/>
              <a:ext cx="10318700" cy="12430523"/>
              <a:chOff x="17336618" y="222518"/>
              <a:chExt cx="10318700" cy="12430523"/>
            </a:xfrm>
          </xdr:grpSpPr>
          <xdr:grpSp>
            <xdr:nvGrpSpPr>
              <xdr:cNvPr id="43" name="Gruppieren 42"/>
              <xdr:cNvGrpSpPr/>
            </xdr:nvGrpSpPr>
            <xdr:grpSpPr>
              <a:xfrm>
                <a:off x="17485978" y="222518"/>
                <a:ext cx="10169340" cy="12430523"/>
                <a:chOff x="17485978" y="222518"/>
                <a:chExt cx="10169340" cy="12430523"/>
              </a:xfrm>
            </xdr:grpSpPr>
            <xdr:grpSp>
              <xdr:nvGrpSpPr>
                <xdr:cNvPr id="45" name="Gruppieren 44"/>
                <xdr:cNvGrpSpPr/>
              </xdr:nvGrpSpPr>
              <xdr:grpSpPr>
                <a:xfrm>
                  <a:off x="17485978" y="463444"/>
                  <a:ext cx="10169340" cy="12189597"/>
                  <a:chOff x="17485978" y="463444"/>
                  <a:chExt cx="10169340" cy="12189597"/>
                </a:xfrm>
              </xdr:grpSpPr>
              <xdr:grpSp>
                <xdr:nvGrpSpPr>
                  <xdr:cNvPr id="48" name="Gruppieren 47"/>
                  <xdr:cNvGrpSpPr/>
                </xdr:nvGrpSpPr>
                <xdr:grpSpPr>
                  <a:xfrm>
                    <a:off x="18147925" y="463444"/>
                    <a:ext cx="5390444" cy="4322267"/>
                    <a:chOff x="17083368" y="3282650"/>
                    <a:chExt cx="5390444" cy="4314263"/>
                  </a:xfrm>
                </xdr:grpSpPr>
                <xdr:pic>
                  <xdr:nvPicPr>
                    <xdr:cNvPr id="54" name="Grafik 5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083368" y="3282650"/>
                      <a:ext cx="5390444" cy="4314263"/>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xnSp macro="">
                  <xdr:nvCxnSpPr>
                    <xdr:cNvPr id="55" name="Gerade Verbindung mit Pfeil 54"/>
                    <xdr:cNvCxnSpPr/>
                  </xdr:nvCxnSpPr>
                  <xdr:spPr>
                    <a:xfrm>
                      <a:off x="17290676" y="3541059"/>
                      <a:ext cx="4146177" cy="3832412"/>
                    </a:xfrm>
                    <a:prstGeom prst="straightConnector1">
                      <a:avLst/>
                    </a:prstGeom>
                    <a:ln w="57150">
                      <a:tailEnd type="triangle"/>
                    </a:ln>
                  </xdr:spPr>
                  <xdr:style>
                    <a:lnRef idx="1">
                      <a:schemeClr val="accent2"/>
                    </a:lnRef>
                    <a:fillRef idx="0">
                      <a:schemeClr val="accent2"/>
                    </a:fillRef>
                    <a:effectRef idx="0">
                      <a:schemeClr val="accent2"/>
                    </a:effectRef>
                    <a:fontRef idx="minor">
                      <a:schemeClr val="tx1"/>
                    </a:fontRef>
                  </xdr:style>
                </xdr:cxnSp>
              </xdr:grpSp>
              <xdr:grpSp>
                <xdr:nvGrpSpPr>
                  <xdr:cNvPr id="49" name="Gruppieren 48"/>
                  <xdr:cNvGrpSpPr/>
                </xdr:nvGrpSpPr>
                <xdr:grpSpPr>
                  <a:xfrm>
                    <a:off x="17485978" y="5362814"/>
                    <a:ext cx="10169340" cy="7290227"/>
                    <a:chOff x="17485978" y="5362814"/>
                    <a:chExt cx="10169340" cy="7290227"/>
                  </a:xfrm>
                </xdr:grpSpPr>
                <xdr:pic>
                  <xdr:nvPicPr>
                    <xdr:cNvPr id="50" name="Grafik 4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0798" y="5362814"/>
                      <a:ext cx="9206005" cy="7290227"/>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pic>
                  <xdr:nvPicPr>
                    <xdr:cNvPr id="51" name="Grafik 5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485978" y="7082917"/>
                      <a:ext cx="10169340" cy="522513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sp macro="" textlink="">
                  <xdr:nvSpPr>
                    <xdr:cNvPr id="52" name="Rechteck 51"/>
                    <xdr:cNvSpPr/>
                  </xdr:nvSpPr>
                  <xdr:spPr>
                    <a:xfrm>
                      <a:off x="18154330" y="5641360"/>
                      <a:ext cx="1006929" cy="549888"/>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53" name="Rechteck 52"/>
                    <xdr:cNvSpPr/>
                  </xdr:nvSpPr>
                  <xdr:spPr>
                    <a:xfrm>
                      <a:off x="18399579" y="7151273"/>
                      <a:ext cx="2147207" cy="5004707"/>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grpSp>
            <xdr:sp macro="" textlink="">
              <xdr:nvSpPr>
                <xdr:cNvPr id="47" name="Textfeld 46"/>
                <xdr:cNvSpPr txBox="1"/>
              </xdr:nvSpPr>
              <xdr:spPr>
                <a:xfrm>
                  <a:off x="18091895" y="222518"/>
                  <a:ext cx="4039722" cy="830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i="0" baseline="0">
                      <a:solidFill>
                        <a:sysClr val="windowText" lastClr="000000"/>
                      </a:solidFill>
                      <a:latin typeface="Arial" panose="020B0604020202020204" pitchFamily="34" charset="0"/>
                      <a:ea typeface="+mn-ea"/>
                      <a:cs typeface="Arial" panose="020B0604020202020204" pitchFamily="34" charset="0"/>
                    </a:rPr>
                    <a:t>Abbildung</a:t>
                  </a:r>
                  <a:r>
                    <a:rPr lang="de-DE" sz="1200" b="1" i="0" baseline="0">
                      <a:latin typeface="Arial" panose="020B0604020202020204" pitchFamily="34" charset="0"/>
                      <a:cs typeface="Arial" panose="020B0604020202020204" pitchFamily="34" charset="0"/>
                    </a:rPr>
                    <a:t> 1: Schritt 1 "</a:t>
                  </a:r>
                  <a:r>
                    <a:rPr lang="de-DE" sz="1200" b="1" i="0" baseline="0">
                      <a:solidFill>
                        <a:sysClr val="windowText" lastClr="000000"/>
                      </a:solidFill>
                      <a:latin typeface="Arial" panose="020B0604020202020204" pitchFamily="34" charset="0"/>
                      <a:ea typeface="+mn-ea"/>
                      <a:cs typeface="Arial" panose="020B0604020202020204" pitchFamily="34" charset="0"/>
                    </a:rPr>
                    <a:t>Druckbereich</a:t>
                  </a:r>
                  <a:r>
                    <a:rPr lang="de-DE" sz="1200" b="1" i="0" baseline="0">
                      <a:latin typeface="Arial" panose="020B0604020202020204" pitchFamily="34" charset="0"/>
                      <a:cs typeface="Arial" panose="020B0604020202020204" pitchFamily="34" charset="0"/>
                    </a:rPr>
                    <a:t> markieren"</a:t>
                  </a:r>
                  <a:endParaRPr lang="de-DE" sz="1200" b="1" i="0">
                    <a:latin typeface="Arial" panose="020B0604020202020204" pitchFamily="34" charset="0"/>
                    <a:cs typeface="Arial" panose="020B0604020202020204" pitchFamily="34" charset="0"/>
                  </a:endParaRPr>
                </a:p>
              </xdr:txBody>
            </xdr:sp>
          </xdr:grpSp>
          <xdr:sp macro="" textlink="">
            <xdr:nvSpPr>
              <xdr:cNvPr id="44" name="Textfeld 43"/>
              <xdr:cNvSpPr txBox="1"/>
            </xdr:nvSpPr>
            <xdr:spPr>
              <a:xfrm>
                <a:off x="17336618" y="5092595"/>
                <a:ext cx="7226675" cy="476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i="0" baseline="0">
                    <a:solidFill>
                      <a:sysClr val="windowText" lastClr="000000"/>
                    </a:solidFill>
                    <a:latin typeface="Arial" panose="020B0604020202020204" pitchFamily="34" charset="0"/>
                    <a:ea typeface="+mn-ea"/>
                    <a:cs typeface="Arial" panose="020B0604020202020204" pitchFamily="34" charset="0"/>
                  </a:rPr>
                  <a:t>Abbildung</a:t>
                </a:r>
                <a:r>
                  <a:rPr lang="de-DE" sz="1200" b="1" i="0" baseline="0">
                    <a:latin typeface="Arial" panose="020B0604020202020204" pitchFamily="34" charset="0"/>
                    <a:cs typeface="Arial" panose="020B0604020202020204" pitchFamily="34" charset="0"/>
                  </a:rPr>
                  <a:t> 2: Schritt 2 Auswählen des Reiters Datei&gt;Drucken und Druckeinstellungen wählen</a:t>
                </a:r>
                <a:endParaRPr lang="de-DE" sz="1200" b="1" i="0">
                  <a:latin typeface="Arial" panose="020B0604020202020204" pitchFamily="34" charset="0"/>
                  <a:cs typeface="Arial" panose="020B0604020202020204" pitchFamily="34" charset="0"/>
                </a:endParaRPr>
              </a:p>
            </xdr:txBody>
          </xdr:sp>
        </xdr:grpSp>
        <xdr:sp macro="" textlink="">
          <xdr:nvSpPr>
            <xdr:cNvPr id="42" name="Rechteck 41"/>
            <xdr:cNvSpPr/>
          </xdr:nvSpPr>
          <xdr:spPr>
            <a:xfrm>
              <a:off x="17413941" y="8819029"/>
              <a:ext cx="818030" cy="369796"/>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cxnSp macro="">
        <xdr:nvCxnSpPr>
          <xdr:cNvPr id="56" name="Gerade Verbindung mit Pfeil 55"/>
          <xdr:cNvCxnSpPr/>
        </xdr:nvCxnSpPr>
        <xdr:spPr>
          <a:xfrm flipH="1">
            <a:off x="16314964" y="9147402"/>
            <a:ext cx="418218" cy="2513919"/>
          </a:xfrm>
          <a:prstGeom prst="straightConnector1">
            <a:avLst/>
          </a:prstGeom>
          <a:ln w="57150">
            <a:tailEnd type="triangle"/>
          </a:ln>
        </xdr:spPr>
        <xdr:style>
          <a:lnRef idx="1">
            <a:schemeClr val="accent2"/>
          </a:lnRef>
          <a:fillRef idx="0">
            <a:schemeClr val="accent2"/>
          </a:fillRef>
          <a:effectRef idx="0">
            <a:schemeClr val="accent2"/>
          </a:effectRef>
          <a:fontRef idx="minor">
            <a:schemeClr val="tx1"/>
          </a:fontRef>
        </xdr:style>
      </xdr:cxnSp>
    </xdr:grpSp>
    <xdr:clientData/>
  </xdr:twoCellAnchor>
  <xdr:twoCellAnchor>
    <xdr:from>
      <xdr:col>5</xdr:col>
      <xdr:colOff>658957</xdr:colOff>
      <xdr:row>48</xdr:row>
      <xdr:rowOff>129887</xdr:rowOff>
    </xdr:from>
    <xdr:to>
      <xdr:col>8</xdr:col>
      <xdr:colOff>400050</xdr:colOff>
      <xdr:row>77</xdr:row>
      <xdr:rowOff>114301</xdr:rowOff>
    </xdr:to>
    <xdr:sp macro="" textlink="">
      <xdr:nvSpPr>
        <xdr:cNvPr id="46" name="Rechteck 45"/>
        <xdr:cNvSpPr/>
      </xdr:nvSpPr>
      <xdr:spPr>
        <a:xfrm>
          <a:off x="4468957" y="9883487"/>
          <a:ext cx="2027093" cy="5508914"/>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de-DE" sz="1100">
            <a:solidFill>
              <a:schemeClr val="lt1"/>
            </a:solidFill>
            <a:latin typeface="+mn-lt"/>
            <a:ea typeface="+mn-ea"/>
            <a:cs typeface="+mn-cs"/>
          </a:endParaRPr>
        </a:p>
      </xdr:txBody>
    </xdr:sp>
    <xdr:clientData/>
  </xdr:twoCellAnchor>
  <xdr:twoCellAnchor>
    <xdr:from>
      <xdr:col>2</xdr:col>
      <xdr:colOff>632111</xdr:colOff>
      <xdr:row>49</xdr:row>
      <xdr:rowOff>28575</xdr:rowOff>
    </xdr:from>
    <xdr:to>
      <xdr:col>3</xdr:col>
      <xdr:colOff>180974</xdr:colOff>
      <xdr:row>77</xdr:row>
      <xdr:rowOff>133350</xdr:rowOff>
    </xdr:to>
    <xdr:sp macro="" textlink="">
      <xdr:nvSpPr>
        <xdr:cNvPr id="58" name="Geschweifte Klammer links 57"/>
        <xdr:cNvSpPr/>
      </xdr:nvSpPr>
      <xdr:spPr>
        <a:xfrm>
          <a:off x="2156111" y="9972675"/>
          <a:ext cx="310863" cy="5438775"/>
        </a:xfrm>
        <a:prstGeom prst="leftBrace">
          <a:avLst/>
        </a:prstGeom>
        <a:noFill/>
        <a:ln w="38100" cap="flat" cmpd="sng" algn="ctr">
          <a:solidFill>
            <a:srgbClr val="C0504D"/>
          </a:solidFill>
          <a:prstDash val="solid"/>
        </a:ln>
        <a:effectLst>
          <a:outerShdw blurRad="40000" dist="23000" dir="5400000" rotWithShape="0">
            <a:srgbClr val="000000">
              <a:alpha val="35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oneCellAnchor>
    <xdr:from>
      <xdr:col>0</xdr:col>
      <xdr:colOff>337705</xdr:colOff>
      <xdr:row>50</xdr:row>
      <xdr:rowOff>34637</xdr:rowOff>
    </xdr:from>
    <xdr:ext cx="1704973" cy="3022888"/>
    <xdr:sp macro="" textlink="">
      <xdr:nvSpPr>
        <xdr:cNvPr id="60" name="Textfeld 59"/>
        <xdr:cNvSpPr txBox="1"/>
      </xdr:nvSpPr>
      <xdr:spPr>
        <a:xfrm>
          <a:off x="337705" y="10169237"/>
          <a:ext cx="1704973" cy="30228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baseline="0">
              <a:solidFill>
                <a:sysClr val="windowText" lastClr="000000"/>
              </a:solidFill>
              <a:latin typeface="Arial" panose="020B0604020202020204" pitchFamily="34" charset="0"/>
              <a:ea typeface="+mn-ea"/>
              <a:cs typeface="Arial" panose="020B0604020202020204" pitchFamily="34" charset="0"/>
            </a:rPr>
            <a:t>Bitte beachten Sie Punkt 9 der Fördergrundsätze: "</a:t>
          </a:r>
          <a:r>
            <a:rPr lang="de-DE" sz="1200" i="1">
              <a:latin typeface="Arial" panose="020B0604020202020204" pitchFamily="34" charset="0"/>
              <a:cs typeface="Arial" panose="020B0604020202020204" pitchFamily="34" charset="0"/>
            </a:rPr>
            <a:t>Nehmen an einem Kursabschnitt mehr als 20 Personen teil, reduziert sich die Landesförderung für alle weiteren Teilnehmenden auf 2,00 Euro pro Unterrichtsstunde, wobei landesgeförderte Personen nachrangig zu zählen sind."</a:t>
          </a: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oneCellAnchor>
    <xdr:from>
      <xdr:col>13</xdr:col>
      <xdr:colOff>510887</xdr:colOff>
      <xdr:row>59</xdr:row>
      <xdr:rowOff>8660</xdr:rowOff>
    </xdr:from>
    <xdr:ext cx="1376796" cy="2467841"/>
    <xdr:sp macro="" textlink="">
      <xdr:nvSpPr>
        <xdr:cNvPr id="61" name="Textfeld 60"/>
        <xdr:cNvSpPr txBox="1"/>
      </xdr:nvSpPr>
      <xdr:spPr>
        <a:xfrm>
          <a:off x="10416887" y="11862955"/>
          <a:ext cx="1376796" cy="24678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In</a:t>
          </a:r>
          <a:r>
            <a:rPr lang="de-DE" sz="1200" i="1" baseline="0">
              <a:solidFill>
                <a:sysClr val="windowText" lastClr="000000"/>
              </a:solidFill>
              <a:latin typeface="Arial" panose="020B0604020202020204" pitchFamily="34" charset="0"/>
              <a:ea typeface="+mn-ea"/>
              <a:cs typeface="Arial" panose="020B0604020202020204" pitchFamily="34" charset="0"/>
            </a:rPr>
            <a:t> den weißen Feldern wählen Sie bitte den Kursabschnitt aus und tragen die in dem jeweiligen Abschnitt tatsächlich abzurechnenden Stunden ein.</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twoCellAnchor>
    <xdr:from>
      <xdr:col>8</xdr:col>
      <xdr:colOff>152401</xdr:colOff>
      <xdr:row>64</xdr:row>
      <xdr:rowOff>57150</xdr:rowOff>
    </xdr:from>
    <xdr:to>
      <xdr:col>13</xdr:col>
      <xdr:colOff>590550</xdr:colOff>
      <xdr:row>64</xdr:row>
      <xdr:rowOff>66676</xdr:rowOff>
    </xdr:to>
    <xdr:cxnSp macro="">
      <xdr:nvCxnSpPr>
        <xdr:cNvPr id="62" name="Gerade Verbindung mit Pfeil 61"/>
        <xdr:cNvCxnSpPr/>
      </xdr:nvCxnSpPr>
      <xdr:spPr>
        <a:xfrm flipH="1">
          <a:off x="6248401" y="12858750"/>
          <a:ext cx="4248149" cy="9526"/>
        </a:xfrm>
        <a:prstGeom prst="straightConnector1">
          <a:avLst/>
        </a:prstGeom>
        <a:ln>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8</xdr:col>
      <xdr:colOff>114300</xdr:colOff>
      <xdr:row>85</xdr:row>
      <xdr:rowOff>85725</xdr:rowOff>
    </xdr:from>
    <xdr:to>
      <xdr:col>13</xdr:col>
      <xdr:colOff>552449</xdr:colOff>
      <xdr:row>85</xdr:row>
      <xdr:rowOff>95251</xdr:rowOff>
    </xdr:to>
    <xdr:cxnSp macro="">
      <xdr:nvCxnSpPr>
        <xdr:cNvPr id="110" name="Gerade Verbindung mit Pfeil 109"/>
        <xdr:cNvCxnSpPr/>
      </xdr:nvCxnSpPr>
      <xdr:spPr>
        <a:xfrm flipH="1">
          <a:off x="6210300" y="16887825"/>
          <a:ext cx="4248149" cy="9526"/>
        </a:xfrm>
        <a:prstGeom prst="straightConnector1">
          <a:avLst/>
        </a:prstGeom>
        <a:ln>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13</xdr:col>
      <xdr:colOff>666750</xdr:colOff>
      <xdr:row>83</xdr:row>
      <xdr:rowOff>0</xdr:rowOff>
    </xdr:from>
    <xdr:ext cx="1376796" cy="1190625"/>
    <xdr:sp macro="" textlink="">
      <xdr:nvSpPr>
        <xdr:cNvPr id="111" name="Textfeld 110"/>
        <xdr:cNvSpPr txBox="1"/>
      </xdr:nvSpPr>
      <xdr:spPr>
        <a:xfrm>
          <a:off x="10572750" y="16421100"/>
          <a:ext cx="1376796" cy="1190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In</a:t>
          </a:r>
          <a:r>
            <a:rPr lang="de-DE" sz="1200" i="1" baseline="0">
              <a:solidFill>
                <a:sysClr val="windowText" lastClr="000000"/>
              </a:solidFill>
              <a:latin typeface="Arial" panose="020B0604020202020204" pitchFamily="34" charset="0"/>
              <a:ea typeface="+mn-ea"/>
              <a:cs typeface="Arial" panose="020B0604020202020204" pitchFamily="34" charset="0"/>
            </a:rPr>
            <a:t> den weißen Feldern tragen Sie bitte die tatsächlich abzurechnenden Tests ein.</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twoCellAnchor>
    <xdr:from>
      <xdr:col>5</xdr:col>
      <xdr:colOff>647700</xdr:colOff>
      <xdr:row>79</xdr:row>
      <xdr:rowOff>76199</xdr:rowOff>
    </xdr:from>
    <xdr:to>
      <xdr:col>13</xdr:col>
      <xdr:colOff>180975</xdr:colOff>
      <xdr:row>83</xdr:row>
      <xdr:rowOff>57150</xdr:rowOff>
    </xdr:to>
    <xdr:sp macro="" textlink="">
      <xdr:nvSpPr>
        <xdr:cNvPr id="112" name="Rechteck 111"/>
        <xdr:cNvSpPr/>
      </xdr:nvSpPr>
      <xdr:spPr>
        <a:xfrm>
          <a:off x="4457700" y="15735299"/>
          <a:ext cx="5629275" cy="742951"/>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de-DE" sz="1100">
            <a:solidFill>
              <a:schemeClr val="lt1"/>
            </a:solidFill>
            <a:latin typeface="+mn-lt"/>
            <a:ea typeface="+mn-ea"/>
            <a:cs typeface="+mn-cs"/>
          </a:endParaRPr>
        </a:p>
      </xdr:txBody>
    </xdr:sp>
    <xdr:clientData/>
  </xdr:twoCellAnchor>
  <xdr:twoCellAnchor>
    <xdr:from>
      <xdr:col>8</xdr:col>
      <xdr:colOff>504826</xdr:colOff>
      <xdr:row>83</xdr:row>
      <xdr:rowOff>66675</xdr:rowOff>
    </xdr:from>
    <xdr:to>
      <xdr:col>13</xdr:col>
      <xdr:colOff>180976</xdr:colOff>
      <xdr:row>88</xdr:row>
      <xdr:rowOff>38100</xdr:rowOff>
    </xdr:to>
    <xdr:sp macro="" textlink="">
      <xdr:nvSpPr>
        <xdr:cNvPr id="113" name="Rechteck 112"/>
        <xdr:cNvSpPr/>
      </xdr:nvSpPr>
      <xdr:spPr>
        <a:xfrm>
          <a:off x="6600826" y="16487775"/>
          <a:ext cx="3486150" cy="923925"/>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de-DE" sz="1100">
            <a:solidFill>
              <a:schemeClr val="lt1"/>
            </a:solidFill>
            <a:latin typeface="+mn-lt"/>
            <a:ea typeface="+mn-ea"/>
            <a:cs typeface="+mn-cs"/>
          </a:endParaRPr>
        </a:p>
      </xdr:txBody>
    </xdr:sp>
    <xdr:clientData/>
  </xdr:twoCellAnchor>
  <xdr:oneCellAnchor>
    <xdr:from>
      <xdr:col>11</xdr:col>
      <xdr:colOff>142875</xdr:colOff>
      <xdr:row>51</xdr:row>
      <xdr:rowOff>142875</xdr:rowOff>
    </xdr:from>
    <xdr:ext cx="1543050" cy="1331583"/>
    <xdr:sp macro="" textlink="">
      <xdr:nvSpPr>
        <xdr:cNvPr id="114" name="Textfeld 113"/>
        <xdr:cNvSpPr txBox="1"/>
      </xdr:nvSpPr>
      <xdr:spPr>
        <a:xfrm>
          <a:off x="8524875" y="10467975"/>
          <a:ext cx="1543050" cy="13315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Die grauen</a:t>
          </a:r>
          <a:r>
            <a:rPr lang="de-DE" sz="1200" i="1" baseline="0">
              <a:solidFill>
                <a:sysClr val="windowText" lastClr="000000"/>
              </a:solidFill>
              <a:latin typeface="Arial" panose="020B0604020202020204" pitchFamily="34" charset="0"/>
              <a:ea typeface="+mn-ea"/>
              <a:cs typeface="Arial" panose="020B0604020202020204" pitchFamily="34" charset="0"/>
            </a:rPr>
            <a:t> Felder füllen sich entsprechend Ihrer Angaben. </a:t>
          </a:r>
          <a:r>
            <a:rPr lang="de-DE" sz="1200" i="1">
              <a:solidFill>
                <a:sysClr val="windowText" lastClr="000000"/>
              </a:solidFill>
              <a:latin typeface="Arial" panose="020B0604020202020204" pitchFamily="34" charset="0"/>
              <a:ea typeface="+mn-ea"/>
              <a:cs typeface="Arial" panose="020B0604020202020204" pitchFamily="34" charset="0"/>
            </a:rPr>
            <a:t>Sie können nicht beschrieben werden.</a:t>
          </a:r>
        </a:p>
      </xdr:txBody>
    </xdr:sp>
    <xdr:clientData/>
  </xdr:oneCellAnchor>
  <xdr:twoCellAnchor>
    <xdr:from>
      <xdr:col>10</xdr:col>
      <xdr:colOff>323850</xdr:colOff>
      <xdr:row>57</xdr:row>
      <xdr:rowOff>152400</xdr:rowOff>
    </xdr:from>
    <xdr:to>
      <xdr:col>11</xdr:col>
      <xdr:colOff>428625</xdr:colOff>
      <xdr:row>57</xdr:row>
      <xdr:rowOff>152400</xdr:rowOff>
    </xdr:to>
    <xdr:cxnSp macro="">
      <xdr:nvCxnSpPr>
        <xdr:cNvPr id="115" name="Gerade Verbindung mit Pfeil 114"/>
        <xdr:cNvCxnSpPr/>
      </xdr:nvCxnSpPr>
      <xdr:spPr>
        <a:xfrm flipH="1">
          <a:off x="7943850" y="11620500"/>
          <a:ext cx="866775" cy="0"/>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ewb-nds.de/themen/migration-integration/foerderung-von-massnahmen-zum-spracherwerb-deutsch-von-gefluechteten-2020-seg6/" TargetMode="External"/><Relationship Id="rId1" Type="http://schemas.openxmlformats.org/officeDocument/2006/relationships/printerSettings" Target="../printerSettings/printerSettings1.bin"/><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aewb-nds.de/themen/migration-integration/foerderung-von-massnahmen-zum-spracherwerb-deutsch-von-gefluechteten-2020-seg6/" TargetMode="External"/><Relationship Id="rId1" Type="http://schemas.openxmlformats.org/officeDocument/2006/relationships/hyperlink" Target="http://www.aewb-nds.de/themen/migration-integration/projekte-zum-spracherwerb-von-gefluechteten-basissprachkurse-201718/"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theme="6" tint="0.59999389629810485"/>
    <pageSetUpPr fitToPage="1"/>
  </sheetPr>
  <dimension ref="A1:L152"/>
  <sheetViews>
    <sheetView showGridLines="0" zoomScale="80" zoomScaleNormal="80" workbookViewId="0">
      <selection activeCell="B85" sqref="B85"/>
    </sheetView>
  </sheetViews>
  <sheetFormatPr baseColWidth="10" defaultColWidth="11.42578125" defaultRowHeight="15" x14ac:dyDescent="0.25"/>
  <cols>
    <col min="1" max="1" width="36.140625" style="29" customWidth="1"/>
    <col min="2" max="2" width="82" style="29" customWidth="1"/>
    <col min="3" max="3" width="37.5703125" style="53" customWidth="1"/>
    <col min="4" max="4" width="35.7109375" style="66" customWidth="1"/>
    <col min="5" max="16384" width="11.42578125" style="14"/>
  </cols>
  <sheetData>
    <row r="1" spans="1:4" ht="38.25" customHeight="1" x14ac:dyDescent="0.35">
      <c r="A1" s="341" t="s">
        <v>99</v>
      </c>
      <c r="B1" s="341"/>
      <c r="C1" s="341"/>
      <c r="D1" s="341"/>
    </row>
    <row r="2" spans="1:4" ht="17.25" customHeight="1" x14ac:dyDescent="0.25">
      <c r="A2" s="353" t="s">
        <v>176</v>
      </c>
      <c r="B2" s="353"/>
      <c r="C2" s="353"/>
      <c r="D2" s="353"/>
    </row>
    <row r="3" spans="1:4" ht="21" customHeight="1" x14ac:dyDescent="0.25">
      <c r="A3" s="355" t="s">
        <v>95</v>
      </c>
      <c r="B3" s="355"/>
      <c r="C3" s="355"/>
      <c r="D3" s="355"/>
    </row>
    <row r="4" spans="1:4" ht="21" customHeight="1" x14ac:dyDescent="0.25">
      <c r="A4" s="357" t="s">
        <v>117</v>
      </c>
      <c r="B4" s="358"/>
      <c r="C4" s="358"/>
      <c r="D4" s="358"/>
    </row>
    <row r="5" spans="1:4" ht="81.75" customHeight="1" x14ac:dyDescent="0.25">
      <c r="A5" s="312" t="s">
        <v>47</v>
      </c>
      <c r="B5" s="312"/>
      <c r="C5" s="312"/>
      <c r="D5" s="312"/>
    </row>
    <row r="6" spans="1:4" ht="22.5" customHeight="1" x14ac:dyDescent="0.25">
      <c r="A6" s="312" t="s">
        <v>94</v>
      </c>
      <c r="B6" s="312"/>
      <c r="C6" s="312"/>
      <c r="D6" s="312"/>
    </row>
    <row r="7" spans="1:4" s="90" customFormat="1" ht="21.75" customHeight="1" x14ac:dyDescent="0.2">
      <c r="A7" s="362" t="s">
        <v>155</v>
      </c>
      <c r="B7" s="363"/>
      <c r="C7" s="363"/>
      <c r="D7" s="363"/>
    </row>
    <row r="8" spans="1:4" ht="30.75" customHeight="1" x14ac:dyDescent="0.25">
      <c r="A8" s="366" t="s">
        <v>170</v>
      </c>
      <c r="B8" s="366"/>
      <c r="C8" s="366"/>
      <c r="D8" s="366"/>
    </row>
    <row r="9" spans="1:4" ht="30" customHeight="1" thickBot="1" x14ac:dyDescent="0.3">
      <c r="A9" s="312" t="s">
        <v>12</v>
      </c>
      <c r="B9" s="312"/>
      <c r="C9" s="312"/>
      <c r="D9" s="312"/>
    </row>
    <row r="10" spans="1:4" s="33" customFormat="1" ht="102" customHeight="1" thickBot="1" x14ac:dyDescent="0.3">
      <c r="A10" s="15" t="s">
        <v>100</v>
      </c>
      <c r="B10" s="15" t="str">
        <f>IdNr.!C6</f>
        <v>Wird von der AEWB nach Eingang des Antrags (elektronisch und postalisch) vergeben.</v>
      </c>
      <c r="C10" s="310" t="s">
        <v>161</v>
      </c>
      <c r="D10" s="356"/>
    </row>
    <row r="11" spans="1:4" s="33" customFormat="1" ht="17.25" customHeight="1" thickBot="1" x14ac:dyDescent="0.3">
      <c r="A11" s="308"/>
      <c r="B11" s="309"/>
      <c r="C11" s="309"/>
      <c r="D11" s="309"/>
    </row>
    <row r="12" spans="1:4" s="33" customFormat="1" ht="87.75" customHeight="1" thickBot="1" x14ac:dyDescent="0.3">
      <c r="A12" s="161" t="s">
        <v>101</v>
      </c>
      <c r="B12" s="282"/>
      <c r="C12" s="310" t="s">
        <v>160</v>
      </c>
      <c r="D12" s="311"/>
    </row>
    <row r="13" spans="1:4" s="34" customFormat="1" ht="15" customHeight="1" thickBot="1" x14ac:dyDescent="0.3">
      <c r="A13" s="16"/>
      <c r="B13" s="17"/>
      <c r="C13" s="17"/>
      <c r="D13" s="54"/>
    </row>
    <row r="14" spans="1:4" s="33" customFormat="1" ht="41.25" customHeight="1" thickBot="1" x14ac:dyDescent="0.3">
      <c r="A14" s="326" t="s">
        <v>39</v>
      </c>
      <c r="B14" s="327"/>
      <c r="C14" s="327"/>
      <c r="D14" s="328"/>
    </row>
    <row r="15" spans="1:4" ht="5.0999999999999996" customHeight="1" thickBot="1" x14ac:dyDescent="0.3">
      <c r="A15" s="35"/>
      <c r="B15" s="108"/>
      <c r="C15" s="91"/>
      <c r="D15" s="55"/>
    </row>
    <row r="16" spans="1:4" ht="27" customHeight="1" x14ac:dyDescent="0.25">
      <c r="A16" s="77" t="s">
        <v>27</v>
      </c>
      <c r="B16" s="5"/>
      <c r="C16" s="354" t="s">
        <v>89</v>
      </c>
      <c r="D16" s="350"/>
    </row>
    <row r="17" spans="1:4" ht="27" customHeight="1" x14ac:dyDescent="0.25">
      <c r="A17" s="78" t="s">
        <v>3</v>
      </c>
      <c r="B17" s="6"/>
      <c r="C17" s="319"/>
      <c r="D17" s="351"/>
    </row>
    <row r="18" spans="1:4" ht="27" customHeight="1" x14ac:dyDescent="0.25">
      <c r="A18" s="78" t="s">
        <v>1</v>
      </c>
      <c r="B18" s="7"/>
      <c r="C18" s="319"/>
      <c r="D18" s="351"/>
    </row>
    <row r="19" spans="1:4" ht="29.25" customHeight="1" x14ac:dyDescent="0.25">
      <c r="A19" s="78" t="s">
        <v>2</v>
      </c>
      <c r="B19" s="6"/>
      <c r="C19" s="319"/>
      <c r="D19" s="351"/>
    </row>
    <row r="20" spans="1:4" ht="27" customHeight="1" x14ac:dyDescent="0.25">
      <c r="A20" s="18" t="s">
        <v>28</v>
      </c>
      <c r="B20" s="107">
        <v>3</v>
      </c>
      <c r="C20" s="134" t="s">
        <v>42</v>
      </c>
      <c r="D20" s="351"/>
    </row>
    <row r="21" spans="1:4" ht="30" customHeight="1" thickBot="1" x14ac:dyDescent="0.3">
      <c r="A21" s="78" t="s">
        <v>25</v>
      </c>
      <c r="B21" s="6"/>
      <c r="C21" s="135"/>
      <c r="D21" s="352"/>
    </row>
    <row r="22" spans="1:4" ht="27" customHeight="1" thickBot="1" x14ac:dyDescent="0.3">
      <c r="A22" s="342" t="s">
        <v>41</v>
      </c>
      <c r="B22" s="343"/>
      <c r="C22" s="345"/>
      <c r="D22" s="346"/>
    </row>
    <row r="23" spans="1:4" ht="27" customHeight="1" x14ac:dyDescent="0.25">
      <c r="A23" s="77" t="s">
        <v>7</v>
      </c>
      <c r="B23" s="8"/>
      <c r="C23" s="75"/>
      <c r="D23" s="347"/>
    </row>
    <row r="24" spans="1:4" ht="27" customHeight="1" x14ac:dyDescent="0.25">
      <c r="A24" s="78" t="s">
        <v>9</v>
      </c>
      <c r="B24" s="9"/>
      <c r="C24" s="88"/>
      <c r="D24" s="348"/>
    </row>
    <row r="25" spans="1:4" ht="30" customHeight="1" thickBot="1" x14ac:dyDescent="0.3">
      <c r="A25" s="78" t="s">
        <v>8</v>
      </c>
      <c r="B25" s="10"/>
      <c r="C25" s="88"/>
      <c r="D25" s="349"/>
    </row>
    <row r="26" spans="1:4" ht="27" customHeight="1" thickBot="1" x14ac:dyDescent="0.3">
      <c r="A26" s="342" t="s">
        <v>10</v>
      </c>
      <c r="B26" s="343"/>
      <c r="C26" s="343"/>
      <c r="D26" s="344"/>
    </row>
    <row r="27" spans="1:4" ht="27" customHeight="1" x14ac:dyDescent="0.25">
      <c r="A27" s="77" t="s">
        <v>36</v>
      </c>
      <c r="B27" s="8"/>
      <c r="C27" s="75"/>
      <c r="D27" s="347"/>
    </row>
    <row r="28" spans="1:4" ht="27" customHeight="1" x14ac:dyDescent="0.25">
      <c r="A28" s="78" t="s">
        <v>4</v>
      </c>
      <c r="B28" s="11"/>
      <c r="C28" s="88"/>
      <c r="D28" s="348"/>
    </row>
    <row r="29" spans="1:4" ht="33" customHeight="1" thickBot="1" x14ac:dyDescent="0.3">
      <c r="A29" s="78" t="s">
        <v>5</v>
      </c>
      <c r="B29" s="128"/>
      <c r="C29" s="88"/>
      <c r="D29" s="348"/>
    </row>
    <row r="30" spans="1:4" ht="25.5" customHeight="1" x14ac:dyDescent="0.25">
      <c r="A30" s="329" t="s">
        <v>15</v>
      </c>
      <c r="B30" s="330"/>
      <c r="C30" s="330"/>
      <c r="D30" s="331"/>
    </row>
    <row r="31" spans="1:4" ht="23.25" customHeight="1" thickBot="1" x14ac:dyDescent="0.3">
      <c r="A31" s="332" t="s">
        <v>90</v>
      </c>
      <c r="B31" s="333"/>
      <c r="C31" s="333"/>
      <c r="D31" s="334"/>
    </row>
    <row r="32" spans="1:4" ht="27" customHeight="1" x14ac:dyDescent="0.25">
      <c r="A32" s="18" t="s">
        <v>19</v>
      </c>
      <c r="B32" s="12"/>
      <c r="C32" s="324"/>
      <c r="D32" s="347"/>
    </row>
    <row r="33" spans="1:4" ht="27" customHeight="1" x14ac:dyDescent="0.25">
      <c r="A33" s="78" t="s">
        <v>3</v>
      </c>
      <c r="B33" s="6"/>
      <c r="C33" s="324"/>
      <c r="D33" s="348"/>
    </row>
    <row r="34" spans="1:4" ht="27" customHeight="1" x14ac:dyDescent="0.25">
      <c r="A34" s="78" t="s">
        <v>1</v>
      </c>
      <c r="B34" s="7"/>
      <c r="C34" s="324"/>
      <c r="D34" s="348"/>
    </row>
    <row r="35" spans="1:4" ht="33" customHeight="1" x14ac:dyDescent="0.25">
      <c r="A35" s="78" t="s">
        <v>2</v>
      </c>
      <c r="B35" s="6"/>
      <c r="C35" s="324"/>
      <c r="D35" s="348"/>
    </row>
    <row r="36" spans="1:4" ht="30" customHeight="1" thickBot="1" x14ac:dyDescent="0.3">
      <c r="A36" s="78" t="s">
        <v>43</v>
      </c>
      <c r="B36" s="6"/>
      <c r="C36" s="325"/>
      <c r="D36" s="349"/>
    </row>
    <row r="37" spans="1:4" ht="27" customHeight="1" thickBot="1" x14ac:dyDescent="0.3">
      <c r="A37" s="326" t="s">
        <v>13</v>
      </c>
      <c r="B37" s="327"/>
      <c r="C37" s="327"/>
      <c r="D37" s="328"/>
    </row>
    <row r="38" spans="1:4" ht="38.25" customHeight="1" thickBot="1" x14ac:dyDescent="0.3">
      <c r="A38" s="336" t="s">
        <v>159</v>
      </c>
      <c r="B38" s="337"/>
      <c r="C38" s="337"/>
      <c r="D38" s="338"/>
    </row>
    <row r="39" spans="1:4" ht="27" customHeight="1" x14ac:dyDescent="0.25">
      <c r="A39" s="79" t="s">
        <v>16</v>
      </c>
      <c r="B39" s="70"/>
      <c r="C39" s="354" t="s">
        <v>169</v>
      </c>
      <c r="D39" s="347"/>
    </row>
    <row r="40" spans="1:4" ht="28.5" customHeight="1" x14ac:dyDescent="0.25">
      <c r="A40" s="80" t="s">
        <v>14</v>
      </c>
      <c r="B40" s="69"/>
      <c r="C40" s="319"/>
      <c r="D40" s="348"/>
    </row>
    <row r="41" spans="1:4" ht="63.75" customHeight="1" thickBot="1" x14ac:dyDescent="0.3">
      <c r="A41" s="81" t="s">
        <v>32</v>
      </c>
      <c r="B41" s="13"/>
      <c r="C41" s="335"/>
      <c r="D41" s="361"/>
    </row>
    <row r="42" spans="1:4" ht="15" customHeight="1" thickBot="1" x14ac:dyDescent="0.3">
      <c r="A42" s="19"/>
      <c r="B42" s="20"/>
      <c r="C42" s="22"/>
      <c r="D42" s="56"/>
    </row>
    <row r="43" spans="1:4" s="33" customFormat="1" ht="33.75" customHeight="1" thickBot="1" x14ac:dyDescent="0.3">
      <c r="A43" s="326" t="s">
        <v>46</v>
      </c>
      <c r="B43" s="327"/>
      <c r="C43" s="327"/>
      <c r="D43" s="328"/>
    </row>
    <row r="44" spans="1:4" ht="5.0999999999999996" customHeight="1" thickBot="1" x14ac:dyDescent="0.3">
      <c r="A44" s="35"/>
      <c r="B44" s="108"/>
      <c r="C44" s="91"/>
      <c r="D44" s="55"/>
    </row>
    <row r="45" spans="1:4" ht="33" customHeight="1" x14ac:dyDescent="0.25">
      <c r="A45" s="79" t="s">
        <v>48</v>
      </c>
      <c r="B45" s="121"/>
      <c r="C45" s="76"/>
      <c r="D45" s="347"/>
    </row>
    <row r="46" spans="1:4" ht="31.5" customHeight="1" x14ac:dyDescent="0.25">
      <c r="A46" s="125" t="s">
        <v>43</v>
      </c>
      <c r="B46" s="122"/>
      <c r="C46" s="89"/>
      <c r="D46" s="348"/>
    </row>
    <row r="47" spans="1:4" ht="27" customHeight="1" x14ac:dyDescent="0.25">
      <c r="A47" s="125" t="s">
        <v>37</v>
      </c>
      <c r="B47" s="122"/>
      <c r="C47" s="89"/>
      <c r="D47" s="348"/>
    </row>
    <row r="48" spans="1:4" ht="27" customHeight="1" x14ac:dyDescent="0.25">
      <c r="A48" s="125" t="s">
        <v>5</v>
      </c>
      <c r="B48" s="123"/>
      <c r="C48" s="89"/>
      <c r="D48" s="348"/>
    </row>
    <row r="49" spans="1:5" ht="34.5" customHeight="1" x14ac:dyDescent="0.25">
      <c r="A49" s="125" t="s">
        <v>4</v>
      </c>
      <c r="B49" s="124"/>
      <c r="C49" s="89"/>
      <c r="D49" s="348"/>
    </row>
    <row r="50" spans="1:5" ht="37.5" customHeight="1" x14ac:dyDescent="0.25">
      <c r="A50" s="126" t="s">
        <v>49</v>
      </c>
      <c r="B50" s="120"/>
      <c r="C50" s="95"/>
      <c r="D50" s="348"/>
    </row>
    <row r="51" spans="1:5" ht="37.5" customHeight="1" thickBot="1" x14ac:dyDescent="0.3">
      <c r="A51" s="81" t="s">
        <v>64</v>
      </c>
      <c r="B51" s="127"/>
      <c r="C51" s="186" t="s">
        <v>80</v>
      </c>
      <c r="D51" s="348"/>
    </row>
    <row r="52" spans="1:5" ht="37.5" customHeight="1" thickBot="1" x14ac:dyDescent="0.3">
      <c r="A52" s="359" t="s">
        <v>87</v>
      </c>
      <c r="B52" s="360"/>
      <c r="C52" s="227"/>
      <c r="D52" s="348"/>
    </row>
    <row r="53" spans="1:5" ht="51.75" customHeight="1" thickBot="1" x14ac:dyDescent="0.3">
      <c r="A53" s="359" t="s">
        <v>159</v>
      </c>
      <c r="B53" s="360"/>
      <c r="C53" s="319" t="s">
        <v>51</v>
      </c>
      <c r="D53" s="348"/>
    </row>
    <row r="54" spans="1:5" ht="31.5" customHeight="1" x14ac:dyDescent="0.25">
      <c r="A54" s="18" t="s">
        <v>14</v>
      </c>
      <c r="B54" s="133"/>
      <c r="C54" s="319"/>
      <c r="D54" s="348"/>
    </row>
    <row r="55" spans="1:5" ht="51.75" customHeight="1" thickBot="1" x14ac:dyDescent="0.3">
      <c r="A55" s="82" t="s">
        <v>50</v>
      </c>
      <c r="B55" s="71"/>
      <c r="C55" s="335"/>
      <c r="D55" s="349"/>
    </row>
    <row r="56" spans="1:5" s="115" customFormat="1" ht="15" customHeight="1" thickBot="1" x14ac:dyDescent="0.3">
      <c r="A56" s="116"/>
      <c r="B56" s="117"/>
      <c r="C56" s="118"/>
      <c r="D56" s="119"/>
    </row>
    <row r="57" spans="1:5" s="33" customFormat="1" ht="33.75" customHeight="1" thickBot="1" x14ac:dyDescent="0.3">
      <c r="A57" s="326" t="s">
        <v>125</v>
      </c>
      <c r="B57" s="327"/>
      <c r="C57" s="327"/>
      <c r="D57" s="328"/>
    </row>
    <row r="58" spans="1:5" s="33" customFormat="1" ht="33" customHeight="1" x14ac:dyDescent="0.25">
      <c r="A58" s="78" t="s">
        <v>17</v>
      </c>
      <c r="B58" s="74"/>
      <c r="C58" s="364" t="s">
        <v>168</v>
      </c>
      <c r="D58" s="143"/>
      <c r="E58" s="38"/>
    </row>
    <row r="59" spans="1:5" s="33" customFormat="1" ht="34.5" customHeight="1" x14ac:dyDescent="0.25">
      <c r="A59" s="78" t="s">
        <v>18</v>
      </c>
      <c r="B59" s="74"/>
      <c r="C59" s="365"/>
      <c r="D59" s="143"/>
      <c r="E59" s="38"/>
    </row>
    <row r="60" spans="1:5" s="33" customFormat="1" ht="42" customHeight="1" x14ac:dyDescent="0.25">
      <c r="A60" s="80" t="s">
        <v>127</v>
      </c>
      <c r="B60" s="229"/>
      <c r="C60" s="205"/>
      <c r="D60" s="206"/>
      <c r="E60" s="200"/>
    </row>
    <row r="61" spans="1:5" s="33" customFormat="1" ht="42" customHeight="1" thickBot="1" x14ac:dyDescent="0.3">
      <c r="A61" s="199" t="s">
        <v>129</v>
      </c>
      <c r="B61" s="230"/>
      <c r="C61" s="186" t="s">
        <v>128</v>
      </c>
      <c r="D61" s="207"/>
      <c r="E61" s="200"/>
    </row>
    <row r="62" spans="1:5" ht="10.5" customHeight="1" thickBot="1" x14ac:dyDescent="0.3">
      <c r="A62" s="204"/>
      <c r="B62" s="109"/>
      <c r="C62" s="92"/>
      <c r="D62" s="57"/>
    </row>
    <row r="63" spans="1:5" ht="23.25" customHeight="1" x14ac:dyDescent="0.25">
      <c r="A63" s="329" t="s">
        <v>92</v>
      </c>
      <c r="B63" s="330"/>
      <c r="C63" s="330"/>
      <c r="D63" s="331"/>
    </row>
    <row r="64" spans="1:5" ht="18.75" customHeight="1" thickBot="1" x14ac:dyDescent="0.3">
      <c r="A64" s="332" t="s">
        <v>116</v>
      </c>
      <c r="B64" s="333"/>
      <c r="C64" s="333"/>
      <c r="D64" s="334"/>
    </row>
    <row r="65" spans="1:5" ht="6" customHeight="1" thickBot="1" x14ac:dyDescent="0.3">
      <c r="A65" s="155"/>
      <c r="B65" s="156"/>
      <c r="C65" s="156"/>
      <c r="D65" s="156"/>
      <c r="E65" s="28"/>
    </row>
    <row r="66" spans="1:5" ht="36.75" customHeight="1" thickBot="1" x14ac:dyDescent="0.3">
      <c r="A66" s="197" t="s">
        <v>102</v>
      </c>
      <c r="B66" s="198" t="s">
        <v>148</v>
      </c>
      <c r="C66" s="198" t="s">
        <v>149</v>
      </c>
      <c r="D66" s="129"/>
    </row>
    <row r="67" spans="1:5" s="99" customFormat="1" ht="5.0999999999999996" customHeight="1" thickBot="1" x14ac:dyDescent="0.3">
      <c r="A67" s="101"/>
      <c r="B67" s="110"/>
      <c r="C67" s="100"/>
      <c r="D67" s="100"/>
    </row>
    <row r="68" spans="1:5" ht="35.25" customHeight="1" x14ac:dyDescent="0.25">
      <c r="A68" s="79" t="s">
        <v>109</v>
      </c>
      <c r="B68" s="192"/>
      <c r="C68" s="208">
        <f>B68*3.9</f>
        <v>0</v>
      </c>
      <c r="D68" s="315" t="s">
        <v>111</v>
      </c>
    </row>
    <row r="69" spans="1:5" ht="33.75" customHeight="1" x14ac:dyDescent="0.25">
      <c r="A69" s="80" t="s">
        <v>110</v>
      </c>
      <c r="B69" s="193"/>
      <c r="C69" s="209">
        <f>B69*2</f>
        <v>0</v>
      </c>
      <c r="D69" s="316"/>
    </row>
    <row r="70" spans="1:5" ht="33" customHeight="1" x14ac:dyDescent="0.25">
      <c r="A70" s="80" t="s">
        <v>108</v>
      </c>
      <c r="B70" s="194"/>
      <c r="C70" s="209">
        <f>B70*30</f>
        <v>0</v>
      </c>
      <c r="D70" s="184" t="s">
        <v>114</v>
      </c>
    </row>
    <row r="71" spans="1:5" ht="49.5" customHeight="1" x14ac:dyDescent="0.25">
      <c r="A71" s="80" t="s">
        <v>115</v>
      </c>
      <c r="B71" s="194"/>
      <c r="C71" s="209">
        <f>B71*87.84</f>
        <v>0</v>
      </c>
      <c r="D71" s="184" t="s">
        <v>112</v>
      </c>
    </row>
    <row r="72" spans="1:5" ht="36.75" customHeight="1" thickBot="1" x14ac:dyDescent="0.3">
      <c r="A72" s="80" t="s">
        <v>173</v>
      </c>
      <c r="B72" s="195"/>
      <c r="C72" s="210">
        <f>B72*18.65</f>
        <v>0</v>
      </c>
      <c r="D72" s="185" t="s">
        <v>113</v>
      </c>
    </row>
    <row r="73" spans="1:5" ht="41.25" customHeight="1" thickBot="1" x14ac:dyDescent="0.3">
      <c r="A73" s="317" t="s">
        <v>103</v>
      </c>
      <c r="B73" s="318"/>
      <c r="C73" s="190">
        <f>SUM(C68:C72)</f>
        <v>0</v>
      </c>
      <c r="D73" s="189" t="s">
        <v>118</v>
      </c>
    </row>
    <row r="74" spans="1:5" ht="32.1" customHeight="1" thickBot="1" x14ac:dyDescent="0.3">
      <c r="A74" s="103"/>
      <c r="B74" s="104"/>
      <c r="C74" s="187"/>
      <c r="D74" s="188"/>
    </row>
    <row r="75" spans="1:5" ht="31.5" hidden="1" customHeight="1" thickBot="1" x14ac:dyDescent="0.3">
      <c r="A75" s="158"/>
      <c r="B75" s="158"/>
      <c r="C75" s="196" t="s">
        <v>156</v>
      </c>
      <c r="D75" s="182"/>
    </row>
    <row r="76" spans="1:5" ht="32.1" customHeight="1" thickBot="1" x14ac:dyDescent="0.3">
      <c r="A76" s="159" t="s">
        <v>59</v>
      </c>
      <c r="B76" s="160"/>
      <c r="C76" s="319" t="s">
        <v>157</v>
      </c>
      <c r="D76" s="181"/>
    </row>
    <row r="77" spans="1:5" ht="9" customHeight="1" thickBot="1" x14ac:dyDescent="0.3">
      <c r="A77" s="26"/>
      <c r="B77" s="25"/>
      <c r="C77" s="320"/>
      <c r="D77" s="182"/>
    </row>
    <row r="78" spans="1:5" ht="38.25" customHeight="1" thickBot="1" x14ac:dyDescent="0.3">
      <c r="A78" s="83" t="s">
        <v>104</v>
      </c>
      <c r="B78" s="97">
        <f>(IF(C73&gt;=23400,23400,C73))</f>
        <v>0</v>
      </c>
      <c r="C78" s="320"/>
      <c r="D78" s="182"/>
    </row>
    <row r="79" spans="1:5" ht="47.25" customHeight="1" thickBot="1" x14ac:dyDescent="0.3">
      <c r="A79" s="106" t="s">
        <v>21</v>
      </c>
      <c r="B79" s="105">
        <f>IF(C73&gt;=23400,23400,(C73-B80-B81-B82))</f>
        <v>0</v>
      </c>
      <c r="C79" s="320"/>
      <c r="D79" s="182"/>
    </row>
    <row r="80" spans="1:5" ht="32.1" customHeight="1" thickBot="1" x14ac:dyDescent="0.3">
      <c r="A80" s="113" t="s">
        <v>54</v>
      </c>
      <c r="B80" s="114">
        <f>IF(C73-B78&lt;0,0,(C73-B78))</f>
        <v>0</v>
      </c>
      <c r="C80" s="321" t="s">
        <v>174</v>
      </c>
      <c r="D80" s="182"/>
    </row>
    <row r="81" spans="1:6" ht="32.1" customHeight="1" x14ac:dyDescent="0.25">
      <c r="A81" s="112" t="s">
        <v>52</v>
      </c>
      <c r="B81" s="222"/>
      <c r="C81" s="322"/>
      <c r="D81" s="182"/>
    </row>
    <row r="82" spans="1:6" ht="32.1" customHeight="1" thickBot="1" x14ac:dyDescent="0.3">
      <c r="A82" s="87" t="s">
        <v>53</v>
      </c>
      <c r="B82" s="222"/>
      <c r="C82" s="323"/>
      <c r="D82" s="182"/>
    </row>
    <row r="83" spans="1:6" s="33" customFormat="1" ht="43.5" customHeight="1" thickBot="1" x14ac:dyDescent="0.3">
      <c r="A83" s="96" t="s">
        <v>60</v>
      </c>
      <c r="B83" s="162">
        <v>400</v>
      </c>
      <c r="C83" s="223"/>
      <c r="D83" s="182"/>
      <c r="F83" s="38"/>
    </row>
    <row r="84" spans="1:6" s="33" customFormat="1" ht="35.25" customHeight="1" thickBot="1" x14ac:dyDescent="0.3">
      <c r="A84" s="29"/>
      <c r="B84" s="225"/>
      <c r="C84" s="226"/>
      <c r="D84" s="182"/>
      <c r="F84" s="38"/>
    </row>
    <row r="85" spans="1:6" s="38" customFormat="1" ht="99" customHeight="1" thickBot="1" x14ac:dyDescent="0.3">
      <c r="A85" s="40" t="s">
        <v>62</v>
      </c>
      <c r="B85" s="111">
        <f>B79+B83</f>
        <v>400</v>
      </c>
      <c r="C85" s="224" t="s">
        <v>33</v>
      </c>
      <c r="D85" s="183"/>
    </row>
    <row r="86" spans="1:6" s="102" customFormat="1" ht="45.75" customHeight="1" x14ac:dyDescent="0.25">
      <c r="A86" s="312" t="s">
        <v>66</v>
      </c>
      <c r="B86" s="313"/>
      <c r="C86" s="313"/>
      <c r="D86" s="313"/>
    </row>
    <row r="87" spans="1:6" s="33" customFormat="1" ht="15" customHeight="1" x14ac:dyDescent="0.25">
      <c r="A87" s="314" t="s">
        <v>0</v>
      </c>
      <c r="B87" s="313"/>
      <c r="C87" s="313"/>
      <c r="D87" s="313"/>
    </row>
    <row r="88" spans="1:6" s="33" customFormat="1" x14ac:dyDescent="0.25">
      <c r="A88" s="305" t="s">
        <v>82</v>
      </c>
      <c r="B88" s="306"/>
      <c r="C88" s="306"/>
      <c r="D88" s="306"/>
    </row>
    <row r="89" spans="1:6" s="33" customFormat="1" ht="29.25" customHeight="1" x14ac:dyDescent="0.25">
      <c r="A89" s="307" t="s">
        <v>96</v>
      </c>
      <c r="B89" s="307"/>
      <c r="C89" s="306"/>
      <c r="D89" s="306"/>
    </row>
    <row r="90" spans="1:6" s="33" customFormat="1" x14ac:dyDescent="0.25">
      <c r="A90" s="32" t="s">
        <v>61</v>
      </c>
      <c r="B90" s="31"/>
      <c r="C90" s="118"/>
      <c r="D90" s="340"/>
    </row>
    <row r="91" spans="1:6" s="38" customFormat="1" x14ac:dyDescent="0.25">
      <c r="A91" s="32" t="s">
        <v>34</v>
      </c>
      <c r="B91" s="31"/>
      <c r="C91" s="118"/>
      <c r="D91" s="340"/>
    </row>
    <row r="92" spans="1:6" s="38" customFormat="1" x14ac:dyDescent="0.25">
      <c r="A92" s="32" t="s">
        <v>35</v>
      </c>
      <c r="B92" s="31"/>
      <c r="C92" s="339"/>
      <c r="D92" s="340"/>
    </row>
    <row r="93" spans="1:6" x14ac:dyDescent="0.25">
      <c r="A93" s="32" t="s">
        <v>97</v>
      </c>
      <c r="B93" s="2"/>
      <c r="C93" s="339"/>
      <c r="D93" s="340"/>
    </row>
    <row r="94" spans="1:6" ht="45.75" customHeight="1" x14ac:dyDescent="0.25">
      <c r="A94" s="41"/>
      <c r="B94" s="31"/>
      <c r="C94" s="339"/>
      <c r="D94" s="340"/>
    </row>
    <row r="95" spans="1:6" ht="54.75" customHeight="1" x14ac:dyDescent="0.25">
      <c r="A95" s="41"/>
      <c r="B95" s="31"/>
      <c r="C95" s="118"/>
      <c r="D95" s="340"/>
    </row>
    <row r="96" spans="1:6" s="33" customFormat="1" ht="5.0999999999999996" customHeight="1" x14ac:dyDescent="0.25">
      <c r="A96" s="41"/>
      <c r="B96" s="31"/>
      <c r="C96" s="165"/>
      <c r="D96" s="166"/>
    </row>
    <row r="97" spans="1:6" s="84" customFormat="1" ht="90.75" customHeight="1" x14ac:dyDescent="0.25">
      <c r="A97" s="31"/>
      <c r="B97" s="31"/>
      <c r="C97" s="118"/>
      <c r="D97" s="179"/>
    </row>
    <row r="98" spans="1:6" ht="54" customHeight="1" x14ac:dyDescent="0.25">
      <c r="A98" s="26"/>
      <c r="B98" s="25"/>
      <c r="C98" s="180"/>
      <c r="D98" s="180"/>
    </row>
    <row r="99" spans="1:6" ht="46.5" customHeight="1" x14ac:dyDescent="0.25">
      <c r="A99" s="41"/>
      <c r="B99" s="39"/>
      <c r="C99" s="158"/>
      <c r="D99" s="166"/>
    </row>
    <row r="100" spans="1:6" ht="15" customHeight="1" x14ac:dyDescent="0.25">
      <c r="A100" s="41"/>
      <c r="B100" s="39"/>
      <c r="C100" s="158"/>
      <c r="D100" s="167"/>
    </row>
    <row r="101" spans="1:6" ht="30.75" customHeight="1" x14ac:dyDescent="0.25">
      <c r="A101" s="41"/>
      <c r="B101" s="39"/>
      <c r="C101" s="158"/>
      <c r="D101" s="167"/>
    </row>
    <row r="102" spans="1:6" s="33" customFormat="1" ht="15" customHeight="1" x14ac:dyDescent="0.25">
      <c r="A102" s="41"/>
      <c r="B102" s="39"/>
      <c r="C102" s="158"/>
      <c r="D102" s="167"/>
    </row>
    <row r="103" spans="1:6" s="33" customFormat="1" ht="13.5" customHeight="1" x14ac:dyDescent="0.25">
      <c r="A103" s="41"/>
      <c r="B103" s="42"/>
      <c r="C103" s="158"/>
      <c r="D103" s="167"/>
    </row>
    <row r="104" spans="1:6" s="33" customFormat="1" ht="17.25" customHeight="1" x14ac:dyDescent="0.25">
      <c r="A104" s="41"/>
      <c r="B104" s="39"/>
      <c r="C104" s="158"/>
      <c r="D104" s="167"/>
    </row>
    <row r="105" spans="1:6" s="33" customFormat="1" ht="28.5" customHeight="1" x14ac:dyDescent="0.25">
      <c r="A105" s="27"/>
      <c r="B105" s="43"/>
      <c r="C105" s="158"/>
      <c r="D105" s="167"/>
    </row>
    <row r="106" spans="1:6" s="33" customFormat="1" ht="41.25" customHeight="1" x14ac:dyDescent="0.25">
      <c r="A106" s="27"/>
      <c r="B106" s="43"/>
      <c r="C106" s="158"/>
      <c r="D106" s="167"/>
      <c r="E106" s="38"/>
      <c r="F106" s="38"/>
    </row>
    <row r="107" spans="1:6" ht="6" customHeight="1" x14ac:dyDescent="0.25">
      <c r="A107" s="27"/>
      <c r="B107" s="43"/>
      <c r="C107" s="158"/>
      <c r="D107" s="167"/>
    </row>
    <row r="108" spans="1:6" ht="29.25" customHeight="1" x14ac:dyDescent="0.25">
      <c r="A108" s="23"/>
      <c r="B108" s="23"/>
      <c r="C108" s="158"/>
      <c r="D108" s="167"/>
    </row>
    <row r="109" spans="1:6" ht="30" customHeight="1" x14ac:dyDescent="0.25">
      <c r="A109" s="44"/>
      <c r="B109" s="43"/>
      <c r="C109" s="168"/>
      <c r="D109" s="166"/>
    </row>
    <row r="110" spans="1:6" ht="30" customHeight="1" x14ac:dyDescent="0.25">
      <c r="A110" s="45"/>
      <c r="B110" s="45"/>
      <c r="C110" s="163"/>
      <c r="D110" s="164"/>
    </row>
    <row r="111" spans="1:6" ht="30" customHeight="1" x14ac:dyDescent="0.25">
      <c r="A111" s="46"/>
      <c r="B111" s="31"/>
      <c r="C111" s="158"/>
      <c r="D111" s="167"/>
    </row>
    <row r="112" spans="1:6" ht="30" customHeight="1" x14ac:dyDescent="0.25">
      <c r="A112" s="47"/>
      <c r="B112" s="47"/>
      <c r="C112" s="158"/>
      <c r="D112" s="167"/>
    </row>
    <row r="113" spans="1:12" ht="30" customHeight="1" x14ac:dyDescent="0.25">
      <c r="A113" s="26"/>
      <c r="B113" s="25"/>
      <c r="C113" s="158"/>
      <c r="D113" s="167"/>
    </row>
    <row r="114" spans="1:12" ht="30" customHeight="1" x14ac:dyDescent="0.25">
      <c r="A114" s="25"/>
      <c r="B114" s="25"/>
      <c r="C114" s="158"/>
      <c r="D114" s="167"/>
    </row>
    <row r="115" spans="1:12" ht="30" customHeight="1" x14ac:dyDescent="0.25">
      <c r="A115" s="49"/>
      <c r="B115" s="49"/>
      <c r="C115" s="158"/>
      <c r="D115" s="167"/>
    </row>
    <row r="116" spans="1:12" ht="30" customHeight="1" x14ac:dyDescent="0.25">
      <c r="A116" s="50"/>
      <c r="B116" s="50"/>
      <c r="C116" s="158"/>
      <c r="D116" s="167"/>
    </row>
    <row r="117" spans="1:12" s="33" customFormat="1" ht="30" customHeight="1" x14ac:dyDescent="0.25">
      <c r="A117" s="50"/>
      <c r="B117" s="50"/>
      <c r="C117" s="158"/>
      <c r="D117" s="167"/>
    </row>
    <row r="118" spans="1:12" ht="30" customHeight="1" x14ac:dyDescent="0.25">
      <c r="A118" s="50"/>
      <c r="B118" s="50"/>
      <c r="C118" s="158"/>
      <c r="D118" s="167"/>
      <c r="G118" s="23"/>
    </row>
    <row r="119" spans="1:12" ht="51.75" customHeight="1" x14ac:dyDescent="0.25">
      <c r="A119" s="50"/>
      <c r="B119" s="50"/>
      <c r="C119" s="168"/>
      <c r="D119" s="166"/>
      <c r="G119" s="23"/>
    </row>
    <row r="120" spans="1:12" ht="51" customHeight="1" x14ac:dyDescent="0.25">
      <c r="A120" s="50"/>
      <c r="B120" s="50"/>
      <c r="C120" s="168"/>
      <c r="D120" s="167"/>
      <c r="G120" s="23"/>
    </row>
    <row r="121" spans="1:12" ht="24" customHeight="1" x14ac:dyDescent="0.25">
      <c r="A121" s="50"/>
      <c r="B121" s="50"/>
      <c r="C121" s="168"/>
      <c r="D121" s="166"/>
      <c r="G121" s="23"/>
    </row>
    <row r="122" spans="1:12" ht="45.75" customHeight="1" x14ac:dyDescent="0.25">
      <c r="A122" s="50"/>
      <c r="B122" s="50"/>
      <c r="C122" s="169"/>
      <c r="D122" s="170"/>
      <c r="E122" s="48"/>
      <c r="F122" s="48"/>
      <c r="G122" s="23"/>
      <c r="H122" s="48"/>
      <c r="I122" s="48"/>
      <c r="J122" s="48"/>
      <c r="K122" s="48"/>
      <c r="L122" s="48"/>
    </row>
    <row r="123" spans="1:12" ht="30" customHeight="1" x14ac:dyDescent="0.25">
      <c r="A123" s="50"/>
      <c r="B123" s="50"/>
      <c r="C123" s="158"/>
      <c r="D123" s="166"/>
      <c r="G123" s="23"/>
    </row>
    <row r="124" spans="1:12" s="33" customFormat="1" ht="4.5" customHeight="1" x14ac:dyDescent="0.25">
      <c r="A124" s="50"/>
      <c r="B124" s="50"/>
      <c r="C124" s="171"/>
      <c r="D124" s="172"/>
      <c r="G124" s="23"/>
    </row>
    <row r="125" spans="1:12" ht="64.5" customHeight="1" x14ac:dyDescent="0.25">
      <c r="A125" s="50"/>
      <c r="B125" s="50"/>
      <c r="C125" s="163"/>
      <c r="D125" s="164"/>
      <c r="G125" s="23"/>
    </row>
    <row r="126" spans="1:12" ht="15.75" x14ac:dyDescent="0.25">
      <c r="A126" s="50"/>
      <c r="B126" s="50"/>
      <c r="C126" s="173"/>
      <c r="D126" s="174"/>
      <c r="E126" s="33"/>
    </row>
    <row r="127" spans="1:12" x14ac:dyDescent="0.25">
      <c r="A127" s="50"/>
      <c r="B127" s="50"/>
      <c r="C127" s="175"/>
      <c r="D127" s="176"/>
    </row>
    <row r="128" spans="1:12" x14ac:dyDescent="0.25">
      <c r="A128" s="50"/>
      <c r="B128" s="50"/>
      <c r="C128" s="177"/>
      <c r="D128" s="178"/>
    </row>
    <row r="129" spans="1:4" x14ac:dyDescent="0.25">
      <c r="A129" s="50"/>
      <c r="B129" s="50"/>
      <c r="C129" s="177"/>
      <c r="D129" s="178"/>
    </row>
    <row r="130" spans="1:4" x14ac:dyDescent="0.25">
      <c r="A130" s="50"/>
      <c r="B130" s="50"/>
      <c r="C130" s="177"/>
      <c r="D130" s="178"/>
    </row>
    <row r="131" spans="1:4" x14ac:dyDescent="0.25">
      <c r="A131" s="50"/>
      <c r="B131" s="50"/>
      <c r="C131" s="177"/>
      <c r="D131" s="178"/>
    </row>
    <row r="132" spans="1:4" x14ac:dyDescent="0.25">
      <c r="A132" s="50"/>
      <c r="B132" s="50"/>
      <c r="C132" s="177"/>
      <c r="D132" s="178"/>
    </row>
    <row r="133" spans="1:4" x14ac:dyDescent="0.25">
      <c r="A133" s="50"/>
      <c r="B133" s="50"/>
      <c r="C133" s="177"/>
      <c r="D133" s="178"/>
    </row>
    <row r="134" spans="1:4" x14ac:dyDescent="0.25">
      <c r="A134" s="50"/>
      <c r="B134" s="50"/>
      <c r="C134" s="177"/>
      <c r="D134" s="178"/>
    </row>
    <row r="135" spans="1:4" x14ac:dyDescent="0.25">
      <c r="A135" s="50"/>
      <c r="B135" s="50"/>
      <c r="C135" s="177"/>
      <c r="D135" s="178"/>
    </row>
    <row r="136" spans="1:4" x14ac:dyDescent="0.25">
      <c r="A136" s="50"/>
      <c r="B136" s="50"/>
      <c r="C136" s="177"/>
      <c r="D136" s="178"/>
    </row>
    <row r="137" spans="1:4" x14ac:dyDescent="0.25">
      <c r="A137" s="50"/>
      <c r="B137" s="50"/>
      <c r="C137" s="177"/>
      <c r="D137" s="178"/>
    </row>
    <row r="138" spans="1:4" x14ac:dyDescent="0.25">
      <c r="A138" s="50"/>
      <c r="B138" s="50"/>
      <c r="C138" s="177"/>
      <c r="D138" s="178"/>
    </row>
    <row r="139" spans="1:4" x14ac:dyDescent="0.25">
      <c r="A139" s="50"/>
      <c r="B139" s="50"/>
      <c r="C139" s="177"/>
      <c r="D139" s="178"/>
    </row>
    <row r="140" spans="1:4" x14ac:dyDescent="0.25">
      <c r="A140" s="50"/>
      <c r="B140" s="50"/>
      <c r="C140" s="177"/>
      <c r="D140" s="178"/>
    </row>
    <row r="141" spans="1:4" x14ac:dyDescent="0.25">
      <c r="C141" s="177"/>
      <c r="D141" s="178"/>
    </row>
    <row r="142" spans="1:4" x14ac:dyDescent="0.25">
      <c r="C142" s="177"/>
      <c r="D142" s="178"/>
    </row>
    <row r="143" spans="1:4" x14ac:dyDescent="0.25">
      <c r="C143" s="177"/>
      <c r="D143" s="178"/>
    </row>
    <row r="144" spans="1:4" x14ac:dyDescent="0.25">
      <c r="C144" s="51"/>
      <c r="D144" s="65"/>
    </row>
    <row r="145" spans="1:4" x14ac:dyDescent="0.25">
      <c r="C145" s="51"/>
      <c r="D145" s="65"/>
    </row>
    <row r="146" spans="1:4" x14ac:dyDescent="0.25">
      <c r="C146" s="51"/>
      <c r="D146" s="65"/>
    </row>
    <row r="147" spans="1:4" x14ac:dyDescent="0.25">
      <c r="A147" s="52"/>
      <c r="C147" s="51"/>
      <c r="D147" s="65"/>
    </row>
    <row r="148" spans="1:4" x14ac:dyDescent="0.25">
      <c r="A148" s="32"/>
      <c r="C148" s="51"/>
      <c r="D148" s="65"/>
    </row>
    <row r="149" spans="1:4" x14ac:dyDescent="0.25">
      <c r="C149" s="51"/>
      <c r="D149" s="65"/>
    </row>
    <row r="150" spans="1:4" x14ac:dyDescent="0.25">
      <c r="C150" s="51"/>
      <c r="D150" s="65"/>
    </row>
    <row r="151" spans="1:4" x14ac:dyDescent="0.25">
      <c r="C151" s="51"/>
      <c r="D151" s="65"/>
    </row>
    <row r="152" spans="1:4" x14ac:dyDescent="0.25">
      <c r="C152" s="51"/>
      <c r="D152" s="65"/>
    </row>
  </sheetData>
  <sheetProtection password="89A9" sheet="1" objects="1" scenarios="1"/>
  <customSheetViews>
    <customSheetView guid="{48B03C94-AC2C-40D7-8A6D-3041673B8BA8}" scale="85" showGridLines="0" hiddenRows="1" topLeftCell="A10">
      <selection activeCell="A13" sqref="A13:XFD13"/>
      <pageMargins left="0.7" right="0.7" top="0.78740157499999996" bottom="0.78740157499999996" header="0.3" footer="0.3"/>
      <pageSetup paperSize="9" orientation="portrait" verticalDpi="0" r:id="rId1"/>
    </customSheetView>
  </customSheetViews>
  <mergeCells count="46">
    <mergeCell ref="A4:D4"/>
    <mergeCell ref="D27:D29"/>
    <mergeCell ref="A63:D63"/>
    <mergeCell ref="A64:D64"/>
    <mergeCell ref="A52:B52"/>
    <mergeCell ref="D45:D55"/>
    <mergeCell ref="D39:D41"/>
    <mergeCell ref="D32:D36"/>
    <mergeCell ref="A6:D6"/>
    <mergeCell ref="A7:D7"/>
    <mergeCell ref="C58:C59"/>
    <mergeCell ref="A43:D43"/>
    <mergeCell ref="A8:D8"/>
    <mergeCell ref="A53:B53"/>
    <mergeCell ref="C92:C94"/>
    <mergeCell ref="D90:D95"/>
    <mergeCell ref="A1:D1"/>
    <mergeCell ref="A57:D57"/>
    <mergeCell ref="A14:D14"/>
    <mergeCell ref="A26:D26"/>
    <mergeCell ref="A22:D22"/>
    <mergeCell ref="A5:D5"/>
    <mergeCell ref="A9:D9"/>
    <mergeCell ref="D23:D25"/>
    <mergeCell ref="D16:D21"/>
    <mergeCell ref="A2:D2"/>
    <mergeCell ref="C16:C19"/>
    <mergeCell ref="A3:D3"/>
    <mergeCell ref="C10:D10"/>
    <mergeCell ref="C39:C41"/>
    <mergeCell ref="A88:D88"/>
    <mergeCell ref="A89:D89"/>
    <mergeCell ref="A11:D11"/>
    <mergeCell ref="C12:D12"/>
    <mergeCell ref="A86:D86"/>
    <mergeCell ref="A87:D87"/>
    <mergeCell ref="D68:D69"/>
    <mergeCell ref="A73:B73"/>
    <mergeCell ref="C76:C79"/>
    <mergeCell ref="C80:C82"/>
    <mergeCell ref="C32:C36"/>
    <mergeCell ref="A37:D37"/>
    <mergeCell ref="A30:D30"/>
    <mergeCell ref="A31:D31"/>
    <mergeCell ref="C53:C55"/>
    <mergeCell ref="A38:D38"/>
  </mergeCells>
  <hyperlinks>
    <hyperlink ref="A7" r:id="rId2"/>
  </hyperlinks>
  <pageMargins left="0.23622047244094491" right="0.23622047244094491" top="0.74803149606299213" bottom="0.74803149606299213" header="0.31496062992125984" footer="0.31496062992125984"/>
  <pageSetup paperSize="9" scale="51" fitToHeight="0" orientation="portrait" blackAndWhite="1" r:id="rId3"/>
  <drawing r:id="rId4"/>
  <legacyDrawing r:id="rId5"/>
  <mc:AlternateContent xmlns:mc="http://schemas.openxmlformats.org/markup-compatibility/2006">
    <mc:Choice Requires="x14">
      <controls>
        <mc:AlternateContent xmlns:mc="http://schemas.openxmlformats.org/markup-compatibility/2006">
          <mc:Choice Requires="x14">
            <control shapeId="1093" r:id="rId6" name="Drop Down 69">
              <controlPr locked="0" defaultSize="0" autoLine="0" autoPict="0" altText="Bitte wählen Sie aus">
                <anchor moveWithCells="1">
                  <from>
                    <xdr:col>1</xdr:col>
                    <xdr:colOff>9525</xdr:colOff>
                    <xdr:row>19</xdr:row>
                    <xdr:rowOff>9525</xdr:rowOff>
                  </from>
                  <to>
                    <xdr:col>1</xdr:col>
                    <xdr:colOff>5457825</xdr:colOff>
                    <xdr:row>19</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tabColor rgb="FFFFFF00"/>
  </sheetPr>
  <dimension ref="A1:T152"/>
  <sheetViews>
    <sheetView showGridLines="0" zoomScale="70" zoomScaleNormal="70" workbookViewId="0">
      <selection activeCell="P84" sqref="P84"/>
    </sheetView>
  </sheetViews>
  <sheetFormatPr baseColWidth="10" defaultRowHeight="15" x14ac:dyDescent="0.25"/>
  <sheetData>
    <row r="1" spans="1:12" ht="32.25" customHeight="1" x14ac:dyDescent="0.25">
      <c r="A1" s="368" t="s">
        <v>40</v>
      </c>
      <c r="B1" s="368"/>
      <c r="C1" s="368"/>
      <c r="D1" s="368"/>
      <c r="E1" s="368"/>
      <c r="F1" s="368"/>
      <c r="G1" s="368"/>
      <c r="H1" s="368"/>
      <c r="I1" s="368"/>
      <c r="J1" s="368"/>
      <c r="K1" s="368"/>
      <c r="L1" s="368"/>
    </row>
    <row r="2" spans="1:12" ht="3" customHeight="1" x14ac:dyDescent="0.25"/>
    <row r="3" spans="1:12" ht="126.75" customHeight="1" x14ac:dyDescent="0.25">
      <c r="A3" s="367" t="s">
        <v>93</v>
      </c>
      <c r="B3" s="367"/>
      <c r="C3" s="367"/>
      <c r="D3" s="367"/>
      <c r="E3" s="367"/>
      <c r="F3" s="367"/>
      <c r="G3" s="367"/>
      <c r="H3" s="367"/>
      <c r="I3" s="367"/>
      <c r="J3" s="367"/>
      <c r="K3" s="367"/>
      <c r="L3" s="367"/>
    </row>
    <row r="4" spans="1:12" ht="38.25" customHeight="1" x14ac:dyDescent="0.25"/>
    <row r="18" spans="20:20" ht="23.25" x14ac:dyDescent="0.35">
      <c r="T18" s="4"/>
    </row>
    <row r="148" spans="2:7" x14ac:dyDescent="0.25">
      <c r="B148" s="32"/>
      <c r="C148" s="31"/>
      <c r="D148" s="32"/>
      <c r="E148" s="31"/>
      <c r="F148" s="32"/>
      <c r="G148" s="31"/>
    </row>
    <row r="149" spans="2:7" x14ac:dyDescent="0.25">
      <c r="B149" s="307"/>
      <c r="C149" s="307"/>
      <c r="D149" s="307"/>
      <c r="E149" s="307"/>
      <c r="F149" s="307"/>
      <c r="G149" s="307"/>
    </row>
    <row r="150" spans="2:7" x14ac:dyDescent="0.25">
      <c r="B150" s="32"/>
      <c r="C150" s="31"/>
      <c r="D150" s="32"/>
      <c r="E150" s="31"/>
      <c r="F150" s="32"/>
      <c r="G150" s="31"/>
    </row>
    <row r="151" spans="2:7" x14ac:dyDescent="0.25">
      <c r="B151" s="32"/>
      <c r="C151" s="31"/>
      <c r="D151" s="32"/>
      <c r="E151" s="31"/>
      <c r="F151" s="32"/>
      <c r="G151" s="31"/>
    </row>
    <row r="152" spans="2:7" x14ac:dyDescent="0.25">
      <c r="B152" s="32"/>
      <c r="C152" s="31"/>
      <c r="D152" s="32"/>
      <c r="E152" s="31"/>
      <c r="F152" s="32"/>
      <c r="G152" s="31"/>
    </row>
  </sheetData>
  <sheetProtection password="89A9" sheet="1" objects="1" scenarios="1"/>
  <customSheetViews>
    <customSheetView guid="{48B03C94-AC2C-40D7-8A6D-3041673B8BA8}" scale="85" showGridLines="0">
      <selection activeCell="E8" sqref="E8"/>
      <pageMargins left="0.7" right="0.7" top="0.78740157499999996" bottom="0.78740157499999996" header="0.3" footer="0.3"/>
    </customSheetView>
  </customSheetViews>
  <mergeCells count="5">
    <mergeCell ref="A3:L3"/>
    <mergeCell ref="A1:L1"/>
    <mergeCell ref="B149:C149"/>
    <mergeCell ref="D149:E149"/>
    <mergeCell ref="F149:G149"/>
  </mergeCells>
  <pageMargins left="0.7" right="0.7" top="0.78740157499999996" bottom="0.78740157499999996" header="0.3" footer="0.3"/>
  <pageSetup paperSize="9" orientation="portrait" verticalDpi="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N138"/>
  <sheetViews>
    <sheetView showGridLines="0" zoomScaleNormal="100" workbookViewId="0">
      <selection activeCell="C73" sqref="C73"/>
    </sheetView>
  </sheetViews>
  <sheetFormatPr baseColWidth="10" defaultColWidth="11.42578125" defaultRowHeight="15" x14ac:dyDescent="0.25"/>
  <cols>
    <col min="1" max="1" width="38.85546875" style="29" customWidth="1"/>
    <col min="2" max="2" width="43.85546875" style="29" customWidth="1"/>
    <col min="3" max="3" width="37.5703125" style="53" customWidth="1"/>
    <col min="4" max="4" width="35.7109375" style="66" customWidth="1"/>
    <col min="5" max="16384" width="11.42578125" style="14"/>
  </cols>
  <sheetData>
    <row r="1" spans="1:5" ht="54.75" customHeight="1" x14ac:dyDescent="0.25">
      <c r="A1" s="385" t="s">
        <v>177</v>
      </c>
      <c r="B1" s="385"/>
      <c r="C1" s="385"/>
      <c r="D1" s="385"/>
    </row>
    <row r="2" spans="1:5" ht="21" customHeight="1" x14ac:dyDescent="0.25">
      <c r="A2" s="355" t="s">
        <v>95</v>
      </c>
      <c r="B2" s="355"/>
      <c r="C2" s="355"/>
      <c r="D2" s="355"/>
    </row>
    <row r="3" spans="1:5" ht="21" customHeight="1" x14ac:dyDescent="0.25">
      <c r="A3" s="357" t="s">
        <v>117</v>
      </c>
      <c r="B3" s="358"/>
      <c r="C3" s="358"/>
      <c r="D3" s="358"/>
    </row>
    <row r="4" spans="1:5" ht="69" customHeight="1" x14ac:dyDescent="0.25">
      <c r="A4" s="386" t="s">
        <v>55</v>
      </c>
      <c r="B4" s="386"/>
      <c r="C4" s="386"/>
      <c r="D4" s="386"/>
    </row>
    <row r="5" spans="1:5" ht="14.25" customHeight="1" x14ac:dyDescent="0.25">
      <c r="A5" s="386" t="s">
        <v>58</v>
      </c>
      <c r="B5" s="387"/>
      <c r="C5" s="387"/>
      <c r="D5" s="387"/>
    </row>
    <row r="6" spans="1:5" s="90" customFormat="1" ht="21.75" customHeight="1" x14ac:dyDescent="0.2">
      <c r="A6" s="362" t="s">
        <v>155</v>
      </c>
      <c r="B6" s="363"/>
      <c r="C6" s="363"/>
      <c r="D6" s="363"/>
    </row>
    <row r="7" spans="1:5" ht="30" customHeight="1" thickBot="1" x14ac:dyDescent="0.3">
      <c r="A7" s="312" t="s">
        <v>12</v>
      </c>
      <c r="B7" s="312"/>
      <c r="C7" s="312"/>
      <c r="D7" s="312"/>
    </row>
    <row r="8" spans="1:5" s="33" customFormat="1" ht="102" customHeight="1" thickBot="1" x14ac:dyDescent="0.3">
      <c r="A8" s="15" t="s">
        <v>100</v>
      </c>
      <c r="B8" s="369" t="str">
        <f>IdNr.!C6</f>
        <v>Wird von der AEWB nach Eingang des Antrags (elektronisch und postalisch) vergeben.</v>
      </c>
      <c r="C8" s="370"/>
      <c r="D8" s="372" t="s">
        <v>65</v>
      </c>
    </row>
    <row r="9" spans="1:5" s="33" customFormat="1" ht="47.25" customHeight="1" thickBot="1" x14ac:dyDescent="0.3">
      <c r="A9" s="15" t="s">
        <v>67</v>
      </c>
      <c r="B9" s="371">
        <f>'Antrag Individualförderung'!B51</f>
        <v>0</v>
      </c>
      <c r="C9" s="370"/>
      <c r="D9" s="373"/>
    </row>
    <row r="10" spans="1:5" s="34" customFormat="1" ht="15" customHeight="1" thickBot="1" x14ac:dyDescent="0.3">
      <c r="A10" s="16"/>
      <c r="B10" s="17"/>
      <c r="C10" s="17"/>
      <c r="D10" s="54"/>
    </row>
    <row r="11" spans="1:5" ht="30" customHeight="1" thickBot="1" x14ac:dyDescent="0.3">
      <c r="A11" s="342" t="s">
        <v>39</v>
      </c>
      <c r="B11" s="343"/>
      <c r="C11" s="343"/>
      <c r="D11" s="344"/>
      <c r="E11" s="67"/>
    </row>
    <row r="12" spans="1:5" s="33" customFormat="1" ht="3" customHeight="1" thickBot="1" x14ac:dyDescent="0.3">
      <c r="A12" s="35"/>
      <c r="B12" s="36"/>
      <c r="C12" s="36"/>
      <c r="D12" s="37"/>
      <c r="E12" s="67"/>
    </row>
    <row r="13" spans="1:5" ht="27" customHeight="1" x14ac:dyDescent="0.25">
      <c r="A13" s="77" t="s">
        <v>27</v>
      </c>
      <c r="B13" s="376">
        <f>'Antrag Individualförderung'!B16</f>
        <v>0</v>
      </c>
      <c r="C13" s="377"/>
      <c r="D13" s="354" t="s">
        <v>45</v>
      </c>
    </row>
    <row r="14" spans="1:5" ht="27" customHeight="1" x14ac:dyDescent="0.25">
      <c r="A14" s="78" t="s">
        <v>3</v>
      </c>
      <c r="B14" s="378">
        <f>'Antrag Individualförderung'!B17</f>
        <v>0</v>
      </c>
      <c r="C14" s="379"/>
      <c r="D14" s="374"/>
    </row>
    <row r="15" spans="1:5" ht="27" customHeight="1" x14ac:dyDescent="0.25">
      <c r="A15" s="78" t="s">
        <v>1</v>
      </c>
      <c r="B15" s="380">
        <f>'Antrag Individualförderung'!B18</f>
        <v>0</v>
      </c>
      <c r="C15" s="381"/>
      <c r="D15" s="374"/>
    </row>
    <row r="16" spans="1:5" ht="27" customHeight="1" x14ac:dyDescent="0.25">
      <c r="A16" s="78" t="s">
        <v>2</v>
      </c>
      <c r="B16" s="382">
        <f>'Antrag Individualförderung'!B19</f>
        <v>0</v>
      </c>
      <c r="C16" s="381"/>
      <c r="D16" s="374"/>
    </row>
    <row r="17" spans="1:5" ht="37.5" customHeight="1" thickBot="1" x14ac:dyDescent="0.3">
      <c r="A17" s="78" t="s">
        <v>44</v>
      </c>
      <c r="B17" s="383">
        <f>'Antrag Individualförderung'!B21</f>
        <v>0</v>
      </c>
      <c r="C17" s="384"/>
      <c r="D17" s="375"/>
    </row>
    <row r="18" spans="1:5" s="68" customFormat="1" ht="30" customHeight="1" thickBot="1" x14ac:dyDescent="0.4">
      <c r="A18" s="342" t="s">
        <v>56</v>
      </c>
      <c r="B18" s="343"/>
      <c r="C18" s="343"/>
      <c r="D18" s="344"/>
    </row>
    <row r="19" spans="1:5" ht="27" customHeight="1" thickBot="1" x14ac:dyDescent="0.3">
      <c r="A19" s="77" t="s">
        <v>48</v>
      </c>
      <c r="B19" s="391">
        <f>'Antrag Individualförderung'!B45</f>
        <v>0</v>
      </c>
      <c r="C19" s="392"/>
      <c r="D19" s="280"/>
    </row>
    <row r="20" spans="1:5" ht="30" customHeight="1" thickBot="1" x14ac:dyDescent="0.3">
      <c r="A20" s="342" t="s">
        <v>6</v>
      </c>
      <c r="B20" s="343"/>
      <c r="C20" s="343"/>
      <c r="D20" s="344"/>
    </row>
    <row r="21" spans="1:5" ht="27" customHeight="1" x14ac:dyDescent="0.25">
      <c r="A21" s="79" t="s">
        <v>7</v>
      </c>
      <c r="B21" s="393">
        <f>'Antrag Individualförderung'!B23</f>
        <v>0</v>
      </c>
      <c r="C21" s="377"/>
      <c r="D21" s="397"/>
    </row>
    <row r="22" spans="1:5" ht="27" customHeight="1" x14ac:dyDescent="0.25">
      <c r="A22" s="80" t="s">
        <v>9</v>
      </c>
      <c r="B22" s="394">
        <f>'Antrag Individualförderung'!B24</f>
        <v>0</v>
      </c>
      <c r="C22" s="381"/>
      <c r="D22" s="398"/>
    </row>
    <row r="23" spans="1:5" ht="27" customHeight="1" thickBot="1" x14ac:dyDescent="0.3">
      <c r="A23" s="81" t="s">
        <v>8</v>
      </c>
      <c r="B23" s="395">
        <f>'Antrag Individualförderung'!B25</f>
        <v>0</v>
      </c>
      <c r="C23" s="396"/>
      <c r="D23" s="399"/>
    </row>
    <row r="24" spans="1:5" ht="30" customHeight="1" thickBot="1" x14ac:dyDescent="0.3">
      <c r="A24" s="342" t="s">
        <v>10</v>
      </c>
      <c r="B24" s="343"/>
      <c r="C24" s="343"/>
      <c r="D24" s="344"/>
    </row>
    <row r="25" spans="1:5" ht="27" customHeight="1" x14ac:dyDescent="0.25">
      <c r="A25" s="79" t="s">
        <v>20</v>
      </c>
      <c r="B25" s="393">
        <f>'Antrag Individualförderung'!B27</f>
        <v>0</v>
      </c>
      <c r="C25" s="408"/>
      <c r="D25" s="409"/>
    </row>
    <row r="26" spans="1:5" ht="27" customHeight="1" x14ac:dyDescent="0.25">
      <c r="A26" s="80" t="s">
        <v>4</v>
      </c>
      <c r="B26" s="404">
        <f>'Antrag Individualförderung'!B28</f>
        <v>0</v>
      </c>
      <c r="C26" s="405"/>
      <c r="D26" s="410"/>
    </row>
    <row r="27" spans="1:5" ht="27" customHeight="1" thickBot="1" x14ac:dyDescent="0.3">
      <c r="A27" s="81" t="s">
        <v>5</v>
      </c>
      <c r="B27" s="406">
        <f>'Antrag Individualförderung'!B29</f>
        <v>0</v>
      </c>
      <c r="C27" s="407"/>
      <c r="D27" s="411"/>
    </row>
    <row r="28" spans="1:5" ht="15" customHeight="1" thickBot="1" x14ac:dyDescent="0.3">
      <c r="A28" s="19"/>
      <c r="B28" s="20"/>
      <c r="C28" s="21"/>
      <c r="D28" s="22"/>
      <c r="E28" s="23"/>
    </row>
    <row r="29" spans="1:5" ht="30.75" customHeight="1" x14ac:dyDescent="0.25">
      <c r="A29" s="329" t="s">
        <v>63</v>
      </c>
      <c r="B29" s="330"/>
      <c r="C29" s="330"/>
      <c r="D29" s="331"/>
      <c r="E29" s="23"/>
    </row>
    <row r="30" spans="1:5" ht="30" customHeight="1" thickBot="1" x14ac:dyDescent="0.3">
      <c r="A30" s="401" t="s">
        <v>167</v>
      </c>
      <c r="B30" s="402"/>
      <c r="C30" s="402"/>
      <c r="D30" s="403"/>
      <c r="E30" s="24"/>
    </row>
    <row r="31" spans="1:5" s="99" customFormat="1" ht="3.75" customHeight="1" thickBot="1" x14ac:dyDescent="0.3">
      <c r="A31" s="201"/>
      <c r="B31" s="201"/>
      <c r="C31" s="201"/>
      <c r="D31" s="201"/>
      <c r="E31" s="202"/>
    </row>
    <row r="32" spans="1:5" s="102" customFormat="1" ht="45" customHeight="1" thickBot="1" x14ac:dyDescent="0.3">
      <c r="A32" s="145"/>
      <c r="B32" s="217" t="s">
        <v>164</v>
      </c>
      <c r="C32" s="247" t="s">
        <v>165</v>
      </c>
      <c r="D32" s="249"/>
      <c r="E32" s="248"/>
    </row>
    <row r="33" spans="1:4" s="102" customFormat="1" ht="39" customHeight="1" thickBot="1" x14ac:dyDescent="0.3">
      <c r="A33" s="264" t="s">
        <v>130</v>
      </c>
      <c r="B33" s="218" t="s">
        <v>154</v>
      </c>
      <c r="C33" s="129" t="str">
        <f>B33</f>
        <v>Bitte auswählen.</v>
      </c>
      <c r="D33" s="388"/>
    </row>
    <row r="34" spans="1:4" s="102" customFormat="1" ht="39" customHeight="1" x14ac:dyDescent="0.25">
      <c r="A34" s="79" t="s">
        <v>150</v>
      </c>
      <c r="B34" s="238"/>
      <c r="C34" s="239">
        <f>B34*3.9</f>
        <v>0</v>
      </c>
      <c r="D34" s="389"/>
    </row>
    <row r="35" spans="1:4" s="102" customFormat="1" ht="39" customHeight="1" thickBot="1" x14ac:dyDescent="0.3">
      <c r="A35" s="212" t="s">
        <v>151</v>
      </c>
      <c r="B35" s="243"/>
      <c r="C35" s="244">
        <f>B35*2</f>
        <v>0</v>
      </c>
      <c r="D35" s="389"/>
    </row>
    <row r="36" spans="1:4" s="102" customFormat="1" ht="39" customHeight="1" thickBot="1" x14ac:dyDescent="0.3">
      <c r="A36" s="129" t="s">
        <v>130</v>
      </c>
      <c r="B36" s="219" t="s">
        <v>154</v>
      </c>
      <c r="C36" s="129" t="str">
        <f>B36</f>
        <v>Bitte auswählen.</v>
      </c>
      <c r="D36" s="389"/>
    </row>
    <row r="37" spans="1:4" s="102" customFormat="1" ht="39" customHeight="1" x14ac:dyDescent="0.25">
      <c r="A37" s="79" t="s">
        <v>150</v>
      </c>
      <c r="B37" s="232"/>
      <c r="C37" s="242">
        <f>B37*3.9</f>
        <v>0</v>
      </c>
      <c r="D37" s="389"/>
    </row>
    <row r="38" spans="1:4" s="102" customFormat="1" ht="39" customHeight="1" thickBot="1" x14ac:dyDescent="0.3">
      <c r="A38" s="212" t="s">
        <v>151</v>
      </c>
      <c r="B38" s="234"/>
      <c r="C38" s="235">
        <f>B38*2</f>
        <v>0</v>
      </c>
      <c r="D38" s="389"/>
    </row>
    <row r="39" spans="1:4" s="102" customFormat="1" ht="39" customHeight="1" thickBot="1" x14ac:dyDescent="0.3">
      <c r="A39" s="129" t="s">
        <v>130</v>
      </c>
      <c r="B39" s="231" t="s">
        <v>154</v>
      </c>
      <c r="C39" s="228" t="str">
        <f>B39</f>
        <v>Bitte auswählen.</v>
      </c>
      <c r="D39" s="389"/>
    </row>
    <row r="40" spans="1:4" s="102" customFormat="1" ht="39" customHeight="1" x14ac:dyDescent="0.25">
      <c r="A40" s="79" t="s">
        <v>150</v>
      </c>
      <c r="B40" s="232"/>
      <c r="C40" s="239">
        <f>B40*3.9</f>
        <v>0</v>
      </c>
      <c r="D40" s="389"/>
    </row>
    <row r="41" spans="1:4" s="102" customFormat="1" ht="39" customHeight="1" thickBot="1" x14ac:dyDescent="0.3">
      <c r="A41" s="212" t="s">
        <v>151</v>
      </c>
      <c r="B41" s="234"/>
      <c r="C41" s="241">
        <f>B41*2</f>
        <v>0</v>
      </c>
      <c r="D41" s="389"/>
    </row>
    <row r="42" spans="1:4" s="102" customFormat="1" ht="39" customHeight="1" thickBot="1" x14ac:dyDescent="0.3">
      <c r="A42" s="129" t="s">
        <v>130</v>
      </c>
      <c r="B42" s="231" t="s">
        <v>154</v>
      </c>
      <c r="C42" s="228" t="str">
        <f>B42</f>
        <v>Bitte auswählen.</v>
      </c>
      <c r="D42" s="389"/>
    </row>
    <row r="43" spans="1:4" s="102" customFormat="1" ht="39" customHeight="1" x14ac:dyDescent="0.25">
      <c r="A43" s="79" t="s">
        <v>150</v>
      </c>
      <c r="B43" s="238"/>
      <c r="C43" s="239">
        <f>B43*3.9</f>
        <v>0</v>
      </c>
      <c r="D43" s="389"/>
    </row>
    <row r="44" spans="1:4" s="102" customFormat="1" ht="39" customHeight="1" thickBot="1" x14ac:dyDescent="0.3">
      <c r="A44" s="212" t="s">
        <v>151</v>
      </c>
      <c r="B44" s="240"/>
      <c r="C44" s="241">
        <f>B44*2</f>
        <v>0</v>
      </c>
      <c r="D44" s="389"/>
    </row>
    <row r="45" spans="1:4" s="102" customFormat="1" ht="39" customHeight="1" thickBot="1" x14ac:dyDescent="0.3">
      <c r="A45" s="129" t="s">
        <v>130</v>
      </c>
      <c r="B45" s="220" t="s">
        <v>154</v>
      </c>
      <c r="C45" s="129" t="str">
        <f>B45</f>
        <v>Bitte auswählen.</v>
      </c>
      <c r="D45" s="389"/>
    </row>
    <row r="46" spans="1:4" s="102" customFormat="1" ht="39" customHeight="1" x14ac:dyDescent="0.25">
      <c r="A46" s="79" t="s">
        <v>150</v>
      </c>
      <c r="B46" s="238"/>
      <c r="C46" s="233">
        <f>B46*3.9</f>
        <v>0</v>
      </c>
      <c r="D46" s="389"/>
    </row>
    <row r="47" spans="1:4" s="102" customFormat="1" ht="39" customHeight="1" thickBot="1" x14ac:dyDescent="0.3">
      <c r="A47" s="212" t="s">
        <v>151</v>
      </c>
      <c r="B47" s="240"/>
      <c r="C47" s="235">
        <f>B47*2</f>
        <v>0</v>
      </c>
      <c r="D47" s="389"/>
    </row>
    <row r="48" spans="1:4" s="102" customFormat="1" ht="39" customHeight="1" thickBot="1" x14ac:dyDescent="0.3">
      <c r="A48" s="129" t="s">
        <v>130</v>
      </c>
      <c r="B48" s="220" t="s">
        <v>154</v>
      </c>
      <c r="C48" s="129" t="str">
        <f>B48</f>
        <v>Bitte auswählen.</v>
      </c>
      <c r="D48" s="389"/>
    </row>
    <row r="49" spans="1:14" s="102" customFormat="1" ht="39" customHeight="1" x14ac:dyDescent="0.25">
      <c r="A49" s="79" t="s">
        <v>150</v>
      </c>
      <c r="B49" s="238"/>
      <c r="C49" s="239">
        <f>B49*3.9</f>
        <v>0</v>
      </c>
      <c r="D49" s="389"/>
    </row>
    <row r="50" spans="1:14" s="102" customFormat="1" ht="39" customHeight="1" thickBot="1" x14ac:dyDescent="0.3">
      <c r="A50" s="212" t="s">
        <v>151</v>
      </c>
      <c r="B50" s="240"/>
      <c r="C50" s="241">
        <f>B50*2</f>
        <v>0</v>
      </c>
      <c r="D50" s="389"/>
    </row>
    <row r="51" spans="1:14" s="102" customFormat="1" ht="39" customHeight="1" thickBot="1" x14ac:dyDescent="0.3">
      <c r="A51" s="129" t="s">
        <v>130</v>
      </c>
      <c r="B51" s="231" t="s">
        <v>154</v>
      </c>
      <c r="C51" s="228" t="str">
        <f>B51</f>
        <v>Bitte auswählen.</v>
      </c>
      <c r="D51" s="389"/>
    </row>
    <row r="52" spans="1:14" s="102" customFormat="1" ht="39" customHeight="1" x14ac:dyDescent="0.25">
      <c r="A52" s="79" t="s">
        <v>150</v>
      </c>
      <c r="B52" s="232"/>
      <c r="C52" s="233">
        <f>B52*3.9</f>
        <v>0</v>
      </c>
      <c r="D52" s="389"/>
    </row>
    <row r="53" spans="1:14" s="102" customFormat="1" ht="39" customHeight="1" thickBot="1" x14ac:dyDescent="0.3">
      <c r="A53" s="81" t="s">
        <v>151</v>
      </c>
      <c r="B53" s="234"/>
      <c r="C53" s="235">
        <f>B53*2</f>
        <v>0</v>
      </c>
      <c r="D53" s="390"/>
    </row>
    <row r="54" spans="1:14" s="102" customFormat="1" ht="8.25" customHeight="1" thickBot="1" x14ac:dyDescent="0.3">
      <c r="A54" s="214"/>
      <c r="B54" s="221"/>
      <c r="C54" s="215"/>
      <c r="D54" s="216"/>
    </row>
    <row r="55" spans="1:14" s="102" customFormat="1" ht="39.75" customHeight="1" thickBot="1" x14ac:dyDescent="0.3">
      <c r="A55" s="288" t="s">
        <v>162</v>
      </c>
      <c r="B55" s="301"/>
      <c r="C55" s="300" t="s">
        <v>172</v>
      </c>
      <c r="D55" s="247" t="s">
        <v>166</v>
      </c>
      <c r="E55" s="248"/>
    </row>
    <row r="56" spans="1:14" s="102" customFormat="1" ht="39" customHeight="1" x14ac:dyDescent="0.25">
      <c r="A56" s="79" t="s">
        <v>150</v>
      </c>
      <c r="B56" s="260">
        <f>B34+B37+B40+B43+B46+B49+B52</f>
        <v>0</v>
      </c>
      <c r="C56" s="239">
        <f>B56*3.9</f>
        <v>0</v>
      </c>
      <c r="D56" s="261">
        <f>'Antrag Individualförderung'!C68</f>
        <v>0</v>
      </c>
      <c r="E56" s="248"/>
    </row>
    <row r="57" spans="1:14" s="102" customFormat="1" ht="39" customHeight="1" thickBot="1" x14ac:dyDescent="0.3">
      <c r="A57" s="81" t="s">
        <v>151</v>
      </c>
      <c r="B57" s="262">
        <f>B35+B38+B41+B44+B47+B50+B53</f>
        <v>0</v>
      </c>
      <c r="C57" s="241">
        <f>B57*2</f>
        <v>0</v>
      </c>
      <c r="D57" s="263">
        <f>'Antrag Individualförderung'!C69</f>
        <v>0</v>
      </c>
      <c r="E57" s="281"/>
      <c r="F57" s="38"/>
      <c r="G57" s="38"/>
      <c r="H57" s="38"/>
      <c r="I57" s="38"/>
      <c r="J57" s="38"/>
      <c r="K57" s="38"/>
      <c r="L57" s="38"/>
      <c r="M57" s="38"/>
      <c r="N57" s="38"/>
    </row>
    <row r="58" spans="1:14" s="102" customFormat="1" ht="39" customHeight="1" thickBot="1" x14ac:dyDescent="0.3">
      <c r="A58" s="237" t="s">
        <v>163</v>
      </c>
      <c r="B58" s="211">
        <f>B56+B57</f>
        <v>0</v>
      </c>
      <c r="C58" s="213">
        <f>C56+C57</f>
        <v>0</v>
      </c>
      <c r="D58" s="250">
        <f>'Antrag Individualförderung'!C68+'Antrag Individualförderung'!C69</f>
        <v>0</v>
      </c>
    </row>
    <row r="59" spans="1:14" s="102" customFormat="1" ht="3.75" customHeight="1" thickBot="1" x14ac:dyDescent="0.3">
      <c r="A59" s="214"/>
      <c r="B59" s="221"/>
      <c r="C59" s="215"/>
      <c r="D59" s="216"/>
    </row>
    <row r="60" spans="1:14" s="102" customFormat="1" ht="39" customHeight="1" x14ac:dyDescent="0.25">
      <c r="A60" s="236" t="s">
        <v>152</v>
      </c>
      <c r="B60" s="257"/>
      <c r="C60" s="254">
        <f>B60*30</f>
        <v>0</v>
      </c>
      <c r="D60" s="251">
        <f>'Antrag Individualförderung'!C70</f>
        <v>0</v>
      </c>
    </row>
    <row r="61" spans="1:14" s="102" customFormat="1" ht="39" customHeight="1" x14ac:dyDescent="0.25">
      <c r="A61" s="245" t="s">
        <v>153</v>
      </c>
      <c r="B61" s="258"/>
      <c r="C61" s="255">
        <f>B61*87.84</f>
        <v>0</v>
      </c>
      <c r="D61" s="252">
        <f>'Antrag Individualförderung'!C71</f>
        <v>0</v>
      </c>
    </row>
    <row r="62" spans="1:14" s="102" customFormat="1" ht="39" customHeight="1" thickBot="1" x14ac:dyDescent="0.3">
      <c r="A62" s="237" t="s">
        <v>175</v>
      </c>
      <c r="B62" s="259"/>
      <c r="C62" s="256">
        <f>B62*18.65</f>
        <v>0</v>
      </c>
      <c r="D62" s="253">
        <f>'Antrag Individualförderung'!C72</f>
        <v>0</v>
      </c>
    </row>
    <row r="63" spans="1:14" s="38" customFormat="1" ht="3" customHeight="1" thickBot="1" x14ac:dyDescent="0.3">
      <c r="A63" s="275"/>
      <c r="B63" s="276"/>
      <c r="C63" s="277"/>
      <c r="D63" s="278"/>
    </row>
    <row r="64" spans="1:14" s="102" customFormat="1" ht="39" customHeight="1" thickBot="1" x14ac:dyDescent="0.3">
      <c r="A64" s="289" t="s">
        <v>171</v>
      </c>
      <c r="B64" s="294"/>
      <c r="C64" s="295">
        <f>C58+C60+C61+C62</f>
        <v>0</v>
      </c>
      <c r="D64" s="130">
        <f>'Antrag Individualförderung'!C73</f>
        <v>0</v>
      </c>
    </row>
    <row r="65" spans="1:7" s="38" customFormat="1" ht="3.75" customHeight="1" thickBot="1" x14ac:dyDescent="0.3">
      <c r="A65" s="266"/>
      <c r="B65" s="267"/>
      <c r="C65" s="268"/>
      <c r="D65" s="269"/>
    </row>
    <row r="66" spans="1:7" s="33" customFormat="1" ht="45.75" customHeight="1" thickBot="1" x14ac:dyDescent="0.3">
      <c r="A66" s="285" t="s">
        <v>106</v>
      </c>
      <c r="B66" s="283"/>
      <c r="C66" s="246">
        <f>IF(C64&gt;=D66,D66,C64)</f>
        <v>0</v>
      </c>
      <c r="D66" s="246">
        <f>'Antrag Individualförderung'!B78</f>
        <v>0</v>
      </c>
      <c r="E66" s="265"/>
      <c r="F66" s="400"/>
      <c r="G66" s="38"/>
    </row>
    <row r="67" spans="1:7" s="33" customFormat="1" ht="45.75" customHeight="1" thickBot="1" x14ac:dyDescent="0.3">
      <c r="A67" s="292" t="s">
        <v>54</v>
      </c>
      <c r="B67" s="284"/>
      <c r="C67" s="293">
        <f>C64-C66</f>
        <v>0</v>
      </c>
      <c r="D67" s="293">
        <f>D64-D66</f>
        <v>0</v>
      </c>
      <c r="E67" s="265"/>
      <c r="F67" s="400"/>
      <c r="G67" s="38"/>
    </row>
    <row r="68" spans="1:7" s="38" customFormat="1" ht="45" customHeight="1" thickBot="1" x14ac:dyDescent="0.3">
      <c r="A68" s="286" t="s">
        <v>52</v>
      </c>
      <c r="B68" s="296"/>
      <c r="C68" s="304"/>
      <c r="D68" s="298">
        <f>'Antrag Individualförderung'!B81</f>
        <v>0</v>
      </c>
      <c r="E68" s="265"/>
      <c r="F68" s="400"/>
    </row>
    <row r="69" spans="1:7" ht="45.75" customHeight="1" thickBot="1" x14ac:dyDescent="0.3">
      <c r="A69" s="287" t="s">
        <v>53</v>
      </c>
      <c r="B69" s="297"/>
      <c r="C69" s="304"/>
      <c r="D69" s="299">
        <f>'Antrag Individualförderung'!B82</f>
        <v>0</v>
      </c>
      <c r="E69" s="265"/>
      <c r="F69" s="400"/>
      <c r="G69" s="28"/>
    </row>
    <row r="70" spans="1:7" ht="4.5" customHeight="1" thickBot="1" x14ac:dyDescent="0.3">
      <c r="B70" s="98"/>
      <c r="C70" s="131"/>
      <c r="D70" s="132"/>
      <c r="E70" s="28"/>
      <c r="F70" s="28"/>
    </row>
    <row r="71" spans="1:7" ht="48" customHeight="1" thickBot="1" x14ac:dyDescent="0.3">
      <c r="A71" s="289" t="s">
        <v>81</v>
      </c>
      <c r="B71" s="302"/>
      <c r="C71" s="114">
        <f>'Antrag Individualförderung'!B83</f>
        <v>400</v>
      </c>
      <c r="D71" s="14"/>
      <c r="E71" s="273"/>
      <c r="F71" s="132"/>
    </row>
    <row r="72" spans="1:7" s="33" customFormat="1" ht="3.75" customHeight="1" thickBot="1" x14ac:dyDescent="0.3">
      <c r="A72" s="270"/>
      <c r="B72" s="268"/>
      <c r="C72" s="272"/>
      <c r="E72" s="273"/>
      <c r="F72" s="271"/>
    </row>
    <row r="73" spans="1:7" ht="48" customHeight="1" thickBot="1" x14ac:dyDescent="0.3">
      <c r="A73" s="191" t="s">
        <v>119</v>
      </c>
      <c r="B73" s="191"/>
      <c r="C73" s="274">
        <f>IF(C64&gt;=D66,D66,C64-C67-C68-C69)+400</f>
        <v>400</v>
      </c>
      <c r="D73" s="14"/>
      <c r="E73" s="303"/>
      <c r="F73" s="132"/>
    </row>
    <row r="74" spans="1:7" ht="12.75" customHeight="1" thickBot="1" x14ac:dyDescent="0.3">
      <c r="B74" s="279"/>
      <c r="C74" s="131"/>
      <c r="D74" s="132"/>
      <c r="E74" s="28"/>
    </row>
    <row r="75" spans="1:7" s="84" customFormat="1" ht="90.75" customHeight="1" thickBot="1" x14ac:dyDescent="0.3">
      <c r="A75" s="136" t="s">
        <v>38</v>
      </c>
      <c r="B75" s="291"/>
      <c r="C75" s="291"/>
      <c r="D75" s="290"/>
    </row>
    <row r="76" spans="1:7" ht="26.25" customHeight="1" x14ac:dyDescent="0.25">
      <c r="A76" s="312" t="s">
        <v>57</v>
      </c>
      <c r="B76" s="312"/>
      <c r="C76" s="312"/>
      <c r="D76" s="312"/>
    </row>
    <row r="77" spans="1:7" ht="43.5" customHeight="1" x14ac:dyDescent="0.25">
      <c r="A77" s="312" t="s">
        <v>83</v>
      </c>
      <c r="B77" s="312"/>
      <c r="C77" s="312"/>
      <c r="D77" s="312"/>
    </row>
    <row r="78" spans="1:7" ht="15" customHeight="1" x14ac:dyDescent="0.25">
      <c r="A78" s="32"/>
      <c r="B78" s="31"/>
      <c r="C78" s="22"/>
      <c r="D78" s="60"/>
    </row>
    <row r="79" spans="1:7" ht="15" customHeight="1" x14ac:dyDescent="0.25">
      <c r="A79" s="32"/>
      <c r="B79" s="31"/>
      <c r="C79" s="22"/>
      <c r="D79" s="60"/>
    </row>
    <row r="80" spans="1:7" s="33" customFormat="1" ht="15" customHeight="1" x14ac:dyDescent="0.25">
      <c r="A80" s="32"/>
      <c r="B80" s="31"/>
      <c r="C80" s="22"/>
      <c r="D80" s="60"/>
    </row>
    <row r="81" spans="1:7" s="33" customFormat="1" ht="13.5" customHeight="1" x14ac:dyDescent="0.25">
      <c r="A81" s="32"/>
      <c r="B81" s="2"/>
      <c r="C81" s="22"/>
      <c r="D81" s="60"/>
    </row>
    <row r="82" spans="1:7" s="33" customFormat="1" ht="17.25" customHeight="1" x14ac:dyDescent="0.25">
      <c r="A82" s="41"/>
      <c r="B82" s="21"/>
      <c r="C82" s="22"/>
      <c r="D82" s="60"/>
    </row>
    <row r="83" spans="1:7" s="33" customFormat="1" ht="28.5" customHeight="1" x14ac:dyDescent="0.25">
      <c r="A83" s="41"/>
      <c r="B83" s="31"/>
      <c r="C83" s="22"/>
      <c r="D83" s="60"/>
    </row>
    <row r="84" spans="1:7" s="33" customFormat="1" ht="41.25" customHeight="1" x14ac:dyDescent="0.25">
      <c r="A84" s="41"/>
      <c r="B84" s="31"/>
      <c r="C84" s="22"/>
      <c r="D84" s="60"/>
      <c r="E84" s="38"/>
      <c r="F84" s="38"/>
    </row>
    <row r="85" spans="1:7" ht="6" customHeight="1" x14ac:dyDescent="0.25">
      <c r="A85" s="41"/>
      <c r="B85" s="31"/>
      <c r="C85" s="22"/>
      <c r="D85" s="59"/>
    </row>
    <row r="86" spans="1:7" ht="29.25" customHeight="1" x14ac:dyDescent="0.25">
      <c r="A86" s="31"/>
      <c r="B86" s="31"/>
      <c r="C86" s="23"/>
      <c r="D86" s="58"/>
    </row>
    <row r="87" spans="1:7" ht="30" customHeight="1" x14ac:dyDescent="0.25">
      <c r="A87" s="26"/>
      <c r="B87" s="25"/>
      <c r="C87" s="93"/>
      <c r="D87" s="60"/>
    </row>
    <row r="88" spans="1:7" ht="30" customHeight="1" x14ac:dyDescent="0.25">
      <c r="A88" s="41"/>
      <c r="B88" s="39"/>
      <c r="C88" s="22"/>
      <c r="D88" s="60"/>
    </row>
    <row r="89" spans="1:7" ht="30" customHeight="1" x14ac:dyDescent="0.25">
      <c r="A89" s="41"/>
      <c r="B89" s="39"/>
      <c r="C89" s="22"/>
      <c r="D89" s="60"/>
    </row>
    <row r="90" spans="1:7" ht="30" customHeight="1" x14ac:dyDescent="0.25">
      <c r="A90" s="41"/>
      <c r="B90" s="39"/>
      <c r="C90" s="22"/>
      <c r="D90" s="60"/>
    </row>
    <row r="91" spans="1:7" ht="30" customHeight="1" x14ac:dyDescent="0.25">
      <c r="A91" s="41"/>
      <c r="B91" s="39"/>
      <c r="C91" s="22"/>
      <c r="D91" s="60"/>
    </row>
    <row r="92" spans="1:7" ht="30" customHeight="1" x14ac:dyDescent="0.25">
      <c r="A92" s="41"/>
      <c r="B92" s="42"/>
      <c r="C92" s="22"/>
      <c r="D92" s="60"/>
    </row>
    <row r="93" spans="1:7" ht="30" customHeight="1" x14ac:dyDescent="0.25">
      <c r="A93" s="41"/>
      <c r="B93" s="39"/>
      <c r="C93" s="22"/>
      <c r="D93" s="60"/>
    </row>
    <row r="94" spans="1:7" ht="30" customHeight="1" x14ac:dyDescent="0.25">
      <c r="A94" s="27"/>
      <c r="B94" s="43"/>
      <c r="C94" s="22"/>
      <c r="D94" s="60"/>
    </row>
    <row r="95" spans="1:7" s="33" customFormat="1" ht="30" customHeight="1" x14ac:dyDescent="0.25">
      <c r="A95" s="27"/>
      <c r="B95" s="43"/>
      <c r="C95" s="22"/>
      <c r="D95" s="59"/>
    </row>
    <row r="96" spans="1:7" ht="30" customHeight="1" x14ac:dyDescent="0.25">
      <c r="A96" s="27"/>
      <c r="B96" s="43"/>
      <c r="C96" s="23"/>
      <c r="D96" s="60"/>
      <c r="G96" s="23"/>
    </row>
    <row r="97" spans="1:12" ht="51.75" customHeight="1" x14ac:dyDescent="0.25">
      <c r="A97" s="23"/>
      <c r="B97" s="23"/>
      <c r="C97" s="23"/>
      <c r="D97" s="59"/>
      <c r="G97" s="23"/>
    </row>
    <row r="98" spans="1:12" ht="51" customHeight="1" x14ac:dyDescent="0.25">
      <c r="A98" s="44"/>
      <c r="B98" s="43"/>
      <c r="C98" s="23"/>
      <c r="D98" s="61"/>
      <c r="G98" s="23"/>
    </row>
    <row r="99" spans="1:12" ht="24" customHeight="1" x14ac:dyDescent="0.25">
      <c r="A99" s="45"/>
      <c r="B99" s="45"/>
      <c r="C99" s="45"/>
      <c r="D99" s="59"/>
      <c r="G99" s="23"/>
    </row>
    <row r="100" spans="1:12" ht="45.75" customHeight="1" x14ac:dyDescent="0.25">
      <c r="A100" s="46"/>
      <c r="B100" s="31"/>
      <c r="C100" s="22"/>
      <c r="D100" s="62"/>
      <c r="E100" s="48"/>
      <c r="F100" s="48"/>
      <c r="G100" s="23"/>
      <c r="H100" s="48"/>
      <c r="I100" s="48"/>
      <c r="J100" s="48"/>
      <c r="K100" s="48"/>
      <c r="L100" s="48"/>
    </row>
    <row r="101" spans="1:12" ht="30" customHeight="1" x14ac:dyDescent="0.25">
      <c r="A101" s="47"/>
      <c r="B101" s="47"/>
      <c r="C101" s="47"/>
      <c r="D101" s="58"/>
      <c r="G101" s="23"/>
    </row>
    <row r="102" spans="1:12" s="33" customFormat="1" ht="4.5" customHeight="1" x14ac:dyDescent="0.25">
      <c r="A102" s="26"/>
      <c r="B102" s="25"/>
      <c r="C102" s="93"/>
      <c r="D102" s="63"/>
      <c r="G102" s="23"/>
    </row>
    <row r="103" spans="1:12" ht="64.5" customHeight="1" x14ac:dyDescent="0.25">
      <c r="A103" s="25"/>
      <c r="B103" s="25"/>
      <c r="C103" s="30"/>
      <c r="D103" s="64"/>
      <c r="G103" s="23"/>
    </row>
    <row r="104" spans="1:12" x14ac:dyDescent="0.25">
      <c r="A104" s="49"/>
      <c r="B104" s="49"/>
      <c r="C104" s="94"/>
      <c r="D104" s="65"/>
      <c r="E104" s="33"/>
    </row>
    <row r="105" spans="1:12" x14ac:dyDescent="0.25">
      <c r="A105" s="50"/>
      <c r="B105" s="50"/>
      <c r="C105" s="51"/>
      <c r="D105" s="65"/>
    </row>
    <row r="106" spans="1:12" x14ac:dyDescent="0.25">
      <c r="A106" s="50"/>
      <c r="B106" s="50"/>
      <c r="C106" s="51"/>
      <c r="D106" s="65"/>
    </row>
    <row r="107" spans="1:12" x14ac:dyDescent="0.25">
      <c r="A107" s="50"/>
      <c r="B107" s="50"/>
      <c r="C107" s="51"/>
      <c r="D107" s="65"/>
    </row>
    <row r="108" spans="1:12" x14ac:dyDescent="0.25">
      <c r="A108" s="50"/>
      <c r="B108" s="50"/>
      <c r="C108" s="51"/>
      <c r="D108" s="65"/>
    </row>
    <row r="109" spans="1:12" x14ac:dyDescent="0.25">
      <c r="A109" s="50"/>
      <c r="B109" s="50"/>
      <c r="C109" s="51"/>
      <c r="D109" s="65"/>
    </row>
    <row r="110" spans="1:12" x14ac:dyDescent="0.25">
      <c r="A110" s="50"/>
      <c r="B110" s="50"/>
      <c r="C110" s="51"/>
      <c r="D110" s="65"/>
    </row>
    <row r="111" spans="1:12" x14ac:dyDescent="0.25">
      <c r="A111" s="50"/>
      <c r="B111" s="50"/>
      <c r="C111" s="51"/>
      <c r="D111" s="65"/>
    </row>
    <row r="112" spans="1:12" x14ac:dyDescent="0.25">
      <c r="A112" s="50"/>
      <c r="B112" s="50"/>
      <c r="C112" s="51"/>
      <c r="D112" s="65"/>
    </row>
    <row r="113" spans="1:4" x14ac:dyDescent="0.25">
      <c r="A113" s="50"/>
      <c r="B113" s="50"/>
      <c r="C113" s="51"/>
      <c r="D113" s="65"/>
    </row>
    <row r="114" spans="1:4" x14ac:dyDescent="0.25">
      <c r="A114" s="50"/>
      <c r="B114" s="50"/>
      <c r="C114" s="51"/>
      <c r="D114" s="65"/>
    </row>
    <row r="115" spans="1:4" x14ac:dyDescent="0.25">
      <c r="A115" s="50"/>
      <c r="B115" s="50"/>
      <c r="C115" s="51"/>
      <c r="D115" s="65"/>
    </row>
    <row r="116" spans="1:4" x14ac:dyDescent="0.25">
      <c r="A116" s="50"/>
      <c r="B116" s="50"/>
      <c r="C116" s="51"/>
      <c r="D116" s="65"/>
    </row>
    <row r="117" spans="1:4" x14ac:dyDescent="0.25">
      <c r="A117" s="50"/>
      <c r="B117" s="50"/>
      <c r="C117" s="51"/>
      <c r="D117" s="65"/>
    </row>
    <row r="118" spans="1:4" x14ac:dyDescent="0.25">
      <c r="A118" s="50"/>
      <c r="B118" s="50"/>
      <c r="C118" s="51"/>
      <c r="D118" s="65"/>
    </row>
    <row r="119" spans="1:4" x14ac:dyDescent="0.25">
      <c r="A119" s="50"/>
      <c r="B119" s="50"/>
      <c r="C119" s="51"/>
      <c r="D119" s="65"/>
    </row>
    <row r="120" spans="1:4" x14ac:dyDescent="0.25">
      <c r="A120" s="50"/>
      <c r="B120" s="50"/>
      <c r="C120" s="51"/>
      <c r="D120" s="65"/>
    </row>
    <row r="121" spans="1:4" x14ac:dyDescent="0.25">
      <c r="A121" s="50"/>
      <c r="B121" s="50"/>
      <c r="C121" s="51"/>
      <c r="D121" s="65"/>
    </row>
    <row r="122" spans="1:4" x14ac:dyDescent="0.25">
      <c r="A122" s="50"/>
      <c r="B122" s="50"/>
      <c r="C122" s="51"/>
      <c r="D122" s="65"/>
    </row>
    <row r="123" spans="1:4" x14ac:dyDescent="0.25">
      <c r="A123" s="50"/>
      <c r="B123" s="50"/>
      <c r="C123" s="51"/>
      <c r="D123" s="65"/>
    </row>
    <row r="124" spans="1:4" x14ac:dyDescent="0.25">
      <c r="A124" s="50"/>
      <c r="B124" s="50"/>
      <c r="C124" s="51"/>
      <c r="D124" s="65"/>
    </row>
    <row r="125" spans="1:4" x14ac:dyDescent="0.25">
      <c r="A125" s="50"/>
      <c r="B125" s="50"/>
      <c r="C125" s="51"/>
      <c r="D125" s="65"/>
    </row>
    <row r="126" spans="1:4" x14ac:dyDescent="0.25">
      <c r="A126" s="50"/>
      <c r="B126" s="50"/>
      <c r="C126" s="51"/>
      <c r="D126" s="65"/>
    </row>
    <row r="127" spans="1:4" x14ac:dyDescent="0.25">
      <c r="A127" s="50"/>
      <c r="B127" s="50"/>
      <c r="C127" s="51"/>
      <c r="D127" s="65"/>
    </row>
    <row r="128" spans="1:4" x14ac:dyDescent="0.25">
      <c r="A128" s="50"/>
      <c r="B128" s="50"/>
      <c r="C128" s="51"/>
      <c r="D128" s="65"/>
    </row>
    <row r="129" spans="1:12" x14ac:dyDescent="0.25">
      <c r="A129" s="50"/>
      <c r="B129" s="50"/>
      <c r="C129" s="51"/>
    </row>
    <row r="136" spans="1:12" x14ac:dyDescent="0.25">
      <c r="A136" s="52"/>
    </row>
    <row r="137" spans="1:12" s="29" customFormat="1" x14ac:dyDescent="0.25">
      <c r="A137" s="32"/>
      <c r="C137" s="53"/>
      <c r="D137" s="66"/>
      <c r="E137" s="14"/>
      <c r="F137" s="14"/>
      <c r="G137" s="14"/>
      <c r="H137" s="14"/>
      <c r="I137" s="14"/>
      <c r="J137" s="14"/>
      <c r="K137" s="14"/>
      <c r="L137" s="14"/>
    </row>
    <row r="138" spans="1:12" s="29" customFormat="1" x14ac:dyDescent="0.25">
      <c r="C138" s="53"/>
      <c r="D138" s="66"/>
      <c r="E138" s="14"/>
      <c r="F138" s="14"/>
      <c r="G138" s="14"/>
      <c r="H138" s="14"/>
      <c r="I138" s="14"/>
      <c r="J138" s="14"/>
      <c r="K138" s="14"/>
      <c r="L138" s="14"/>
    </row>
  </sheetData>
  <sheetProtection password="89A9" sheet="1" objects="1" scenarios="1"/>
  <mergeCells count="35">
    <mergeCell ref="F66:F69"/>
    <mergeCell ref="A18:D18"/>
    <mergeCell ref="A20:D20"/>
    <mergeCell ref="A24:D24"/>
    <mergeCell ref="A30:D30"/>
    <mergeCell ref="B26:C26"/>
    <mergeCell ref="B27:C27"/>
    <mergeCell ref="A29:D29"/>
    <mergeCell ref="B25:C25"/>
    <mergeCell ref="D25:D27"/>
    <mergeCell ref="A76:D76"/>
    <mergeCell ref="A77:D77"/>
    <mergeCell ref="D33:D53"/>
    <mergeCell ref="A7:D7"/>
    <mergeCell ref="A11:D11"/>
    <mergeCell ref="B19:C19"/>
    <mergeCell ref="B21:C21"/>
    <mergeCell ref="B22:C22"/>
    <mergeCell ref="B23:C23"/>
    <mergeCell ref="D21:D23"/>
    <mergeCell ref="A1:D1"/>
    <mergeCell ref="A2:D2"/>
    <mergeCell ref="A3:D3"/>
    <mergeCell ref="A4:D4"/>
    <mergeCell ref="A5:D5"/>
    <mergeCell ref="A6:D6"/>
    <mergeCell ref="B8:C8"/>
    <mergeCell ref="B9:C9"/>
    <mergeCell ref="D8:D9"/>
    <mergeCell ref="D13:D17"/>
    <mergeCell ref="B13:C13"/>
    <mergeCell ref="B14:C14"/>
    <mergeCell ref="B15:C15"/>
    <mergeCell ref="B16:C16"/>
    <mergeCell ref="B17:C17"/>
  </mergeCells>
  <dataValidations count="1">
    <dataValidation showInputMessage="1" showErrorMessage="1" sqref="B62:B63"/>
  </dataValidations>
  <hyperlinks>
    <hyperlink ref="A6:D6" r:id="rId1" display="http://www.aewb-nds.de/themen/migration-integration/projekte-zum-spracherwerb-von-gefluechteten-basissprachkurse-201718/  "/>
    <hyperlink ref="A6" r:id="rId2"/>
  </hyperlinks>
  <pageMargins left="0.23622047244094491" right="0.23622047244094491" top="0.74803149606299213" bottom="0.74803149606299213" header="0.31496062992125984" footer="0.31496062992125984"/>
  <pageSetup paperSize="9" scale="58" fitToHeight="0" orientation="portrait" blackAndWhite="1" r:id="rId3"/>
  <ignoredErrors>
    <ignoredError sqref="B25:B27 B21:B23 B19 B13:B17"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Tabelle2!$A$1:$A$18</xm:f>
          </x14:formula1>
          <xm:sqref>B33 B36 B42 B39 B45 B48 B51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tabColor rgb="FFFFFF00"/>
  </sheetPr>
  <dimension ref="A3:L5"/>
  <sheetViews>
    <sheetView showGridLines="0" tabSelected="1" zoomScaleNormal="100" workbookViewId="0">
      <selection activeCell="N57" sqref="N57"/>
    </sheetView>
  </sheetViews>
  <sheetFormatPr baseColWidth="10" defaultRowHeight="15" x14ac:dyDescent="0.25"/>
  <sheetData>
    <row r="3" spans="1:12" ht="20.25" x14ac:dyDescent="0.25">
      <c r="A3" s="368" t="s">
        <v>11</v>
      </c>
      <c r="B3" s="368"/>
      <c r="C3" s="368"/>
      <c r="D3" s="368"/>
      <c r="E3" s="368"/>
      <c r="F3" s="368"/>
      <c r="G3" s="368"/>
      <c r="H3" s="368"/>
      <c r="I3" s="368"/>
      <c r="J3" s="368"/>
      <c r="K3" s="368"/>
      <c r="L3" s="368"/>
    </row>
    <row r="5" spans="1:12" ht="57.75" customHeight="1" x14ac:dyDescent="0.25">
      <c r="A5" s="367" t="s">
        <v>98</v>
      </c>
      <c r="B5" s="367"/>
      <c r="C5" s="367"/>
      <c r="D5" s="367"/>
      <c r="E5" s="367"/>
      <c r="F5" s="367"/>
      <c r="G5" s="367"/>
      <c r="H5" s="367"/>
      <c r="I5" s="367"/>
      <c r="J5" s="367"/>
      <c r="K5" s="367"/>
      <c r="L5" s="367"/>
    </row>
  </sheetData>
  <sheetProtection password="89A9" sheet="1" objects="1" scenarios="1"/>
  <mergeCells count="2">
    <mergeCell ref="A3:L3"/>
    <mergeCell ref="A5:L5"/>
  </mergeCells>
  <pageMargins left="0.7" right="0.7" top="0.78740157499999996" bottom="0.78740157499999996" header="0.3" footer="0.3"/>
  <pageSetup paperSize="9" orientation="portrait" verticalDpi="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0"/>
  </sheetPr>
  <dimension ref="B3:E19"/>
  <sheetViews>
    <sheetView showGridLines="0" workbookViewId="0">
      <selection activeCell="C6" sqref="C6"/>
    </sheetView>
  </sheetViews>
  <sheetFormatPr baseColWidth="10" defaultColWidth="11.42578125" defaultRowHeight="14.25" x14ac:dyDescent="0.2"/>
  <cols>
    <col min="1" max="1" width="11.42578125" style="144"/>
    <col min="2" max="2" width="37.5703125" style="144" customWidth="1"/>
    <col min="3" max="3" width="39.85546875" style="144" customWidth="1"/>
    <col min="4" max="4" width="26.42578125" style="144" customWidth="1"/>
    <col min="5" max="5" width="25.85546875" style="144" customWidth="1"/>
    <col min="6" max="16384" width="11.42578125" style="144"/>
  </cols>
  <sheetData>
    <row r="3" spans="2:5" ht="18" x14ac:dyDescent="0.25">
      <c r="B3" s="146" t="s">
        <v>107</v>
      </c>
    </row>
    <row r="5" spans="2:5" ht="195" customHeight="1" thickBot="1" x14ac:dyDescent="0.25">
      <c r="B5" s="412" t="s">
        <v>158</v>
      </c>
      <c r="C5" s="412"/>
      <c r="D5" s="412"/>
      <c r="E5" s="412"/>
    </row>
    <row r="6" spans="2:5" ht="91.5" customHeight="1" thickBot="1" x14ac:dyDescent="0.25">
      <c r="B6" s="1" t="s">
        <v>100</v>
      </c>
      <c r="C6" s="86" t="s">
        <v>26</v>
      </c>
      <c r="D6" s="147"/>
      <c r="E6" s="147"/>
    </row>
    <row r="7" spans="2:5" ht="5.25" customHeight="1" x14ac:dyDescent="0.2"/>
    <row r="8" spans="2:5" ht="20.100000000000001" customHeight="1" x14ac:dyDescent="0.25">
      <c r="B8" s="148" t="s">
        <v>46</v>
      </c>
      <c r="C8" s="149">
        <f>'Antrag Individualförderung'!B45</f>
        <v>0</v>
      </c>
    </row>
    <row r="9" spans="2:5" ht="20.100000000000001" customHeight="1" x14ac:dyDescent="0.2">
      <c r="B9" s="150" t="s">
        <v>37</v>
      </c>
      <c r="C9" s="149">
        <f>'Antrag Individualförderung'!B47</f>
        <v>0</v>
      </c>
    </row>
    <row r="10" spans="2:5" ht="20.100000000000001" customHeight="1" x14ac:dyDescent="0.2">
      <c r="B10" s="150" t="s">
        <v>5</v>
      </c>
      <c r="C10" s="151">
        <f>'Antrag Individualförderung'!B48</f>
        <v>0</v>
      </c>
    </row>
    <row r="11" spans="2:5" ht="20.100000000000001" customHeight="1" x14ac:dyDescent="0.2">
      <c r="B11" s="150" t="s">
        <v>4</v>
      </c>
      <c r="C11" s="151">
        <f>'Antrag Individualförderung'!B49</f>
        <v>0</v>
      </c>
    </row>
    <row r="12" spans="2:5" ht="3.75" customHeight="1" x14ac:dyDescent="0.2">
      <c r="B12" s="152"/>
      <c r="C12" s="149"/>
    </row>
    <row r="13" spans="2:5" ht="20.100000000000001" customHeight="1" x14ac:dyDescent="0.25">
      <c r="B13" s="148" t="s">
        <v>22</v>
      </c>
      <c r="C13" s="149">
        <f>'Antrag Individualförderung'!B16</f>
        <v>0</v>
      </c>
    </row>
    <row r="14" spans="2:5" ht="20.100000000000001" customHeight="1" x14ac:dyDescent="0.2">
      <c r="B14" s="150" t="s">
        <v>37</v>
      </c>
      <c r="C14" s="149">
        <f>'Antrag Individualförderung'!B27</f>
        <v>0</v>
      </c>
    </row>
    <row r="15" spans="2:5" ht="20.100000000000001" customHeight="1" x14ac:dyDescent="0.2">
      <c r="B15" s="150" t="s">
        <v>5</v>
      </c>
      <c r="C15" s="153">
        <f>'Antrag Individualförderung'!B29</f>
        <v>0</v>
      </c>
    </row>
    <row r="16" spans="2:5" ht="20.100000000000001" customHeight="1" x14ac:dyDescent="0.2">
      <c r="B16" s="150" t="s">
        <v>4</v>
      </c>
      <c r="C16" s="151">
        <f>'Antrag Individualförderung'!B28</f>
        <v>0</v>
      </c>
    </row>
    <row r="17" spans="2:3" ht="3.75" customHeight="1" x14ac:dyDescent="0.2">
      <c r="B17" s="152"/>
      <c r="C17" s="149"/>
    </row>
    <row r="18" spans="2:3" ht="20.100000000000001" customHeight="1" x14ac:dyDescent="0.25">
      <c r="B18" s="148" t="s">
        <v>23</v>
      </c>
      <c r="C18" s="154">
        <f>'Antrag Individualförderung'!B58</f>
        <v>0</v>
      </c>
    </row>
    <row r="19" spans="2:3" ht="20.100000000000001" customHeight="1" x14ac:dyDescent="0.25">
      <c r="B19" s="148" t="s">
        <v>24</v>
      </c>
      <c r="C19" s="154">
        <f>'Antrag Individualförderung'!B59</f>
        <v>0</v>
      </c>
    </row>
  </sheetData>
  <customSheetViews>
    <customSheetView guid="{48B03C94-AC2C-40D7-8A6D-3041673B8BA8}">
      <selection activeCell="B49" sqref="B49"/>
      <pageMargins left="0.7" right="0.7" top="0.78740157499999996" bottom="0.78740157499999996" header="0.3" footer="0.3"/>
    </customSheetView>
  </customSheetViews>
  <mergeCells count="1">
    <mergeCell ref="B5:E5"/>
  </mergeCell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sheetPr>
  <dimension ref="A1:AT2"/>
  <sheetViews>
    <sheetView topLeftCell="AB1" workbookViewId="0">
      <selection activeCell="AM2" sqref="AM2"/>
    </sheetView>
  </sheetViews>
  <sheetFormatPr baseColWidth="10" defaultRowHeight="15" x14ac:dyDescent="0.25"/>
  <cols>
    <col min="2" max="2" width="15.7109375" customWidth="1"/>
    <col min="6" max="6" width="17.28515625" customWidth="1"/>
    <col min="8" max="8" width="15.7109375" customWidth="1"/>
    <col min="9" max="9" width="13.85546875" customWidth="1"/>
    <col min="13" max="13" width="16.42578125" customWidth="1"/>
    <col min="16" max="16" width="14" customWidth="1"/>
    <col min="29" max="29" width="18.42578125" customWidth="1"/>
    <col min="34" max="34" width="12" bestFit="1" customWidth="1"/>
    <col min="35" max="35" width="12.28515625" customWidth="1"/>
    <col min="36" max="36" width="13.7109375" customWidth="1"/>
    <col min="37" max="38" width="12.7109375" customWidth="1"/>
    <col min="39" max="39" width="14.28515625" customWidth="1"/>
    <col min="40" max="40" width="14.42578125" customWidth="1"/>
    <col min="41" max="41" width="17.7109375" customWidth="1"/>
    <col min="42" max="42" width="12" bestFit="1" customWidth="1"/>
    <col min="46" max="46" width="12.7109375" customWidth="1"/>
    <col min="58" max="58" width="12.42578125" customWidth="1"/>
  </cols>
  <sheetData>
    <row r="1" spans="1:46" s="141" customFormat="1" ht="168" customHeight="1" x14ac:dyDescent="0.25">
      <c r="A1" s="138" t="s">
        <v>71</v>
      </c>
      <c r="B1" s="139" t="s">
        <v>27</v>
      </c>
      <c r="C1" s="139" t="s">
        <v>3</v>
      </c>
      <c r="D1" s="139" t="s">
        <v>1</v>
      </c>
      <c r="E1" s="139" t="s">
        <v>2</v>
      </c>
      <c r="F1" s="139" t="s">
        <v>28</v>
      </c>
      <c r="G1" s="139" t="s">
        <v>25</v>
      </c>
      <c r="H1" s="139" t="s">
        <v>68</v>
      </c>
      <c r="I1" s="139" t="s">
        <v>7</v>
      </c>
      <c r="J1" s="139" t="s">
        <v>9</v>
      </c>
      <c r="K1" s="139" t="s">
        <v>8</v>
      </c>
      <c r="L1" s="139" t="s">
        <v>69</v>
      </c>
      <c r="M1" s="139" t="s">
        <v>36</v>
      </c>
      <c r="N1" s="139" t="s">
        <v>4</v>
      </c>
      <c r="O1" s="139" t="s">
        <v>5</v>
      </c>
      <c r="P1" s="139" t="s">
        <v>19</v>
      </c>
      <c r="Q1" s="139" t="s">
        <v>3</v>
      </c>
      <c r="R1" s="139" t="s">
        <v>1</v>
      </c>
      <c r="S1" s="139" t="s">
        <v>2</v>
      </c>
      <c r="T1" s="139" t="s">
        <v>43</v>
      </c>
      <c r="U1" s="139" t="s">
        <v>69</v>
      </c>
      <c r="V1" s="139" t="s">
        <v>16</v>
      </c>
      <c r="W1" s="139" t="s">
        <v>14</v>
      </c>
      <c r="X1" s="139" t="s">
        <v>48</v>
      </c>
      <c r="Y1" s="139" t="s">
        <v>43</v>
      </c>
      <c r="Z1" s="139" t="s">
        <v>37</v>
      </c>
      <c r="AA1" s="139" t="s">
        <v>5</v>
      </c>
      <c r="AB1" s="139" t="s">
        <v>4</v>
      </c>
      <c r="AC1" s="139" t="s">
        <v>49</v>
      </c>
      <c r="AD1" s="139" t="s">
        <v>70</v>
      </c>
      <c r="AE1" s="139" t="s">
        <v>17</v>
      </c>
      <c r="AF1" s="139" t="s">
        <v>18</v>
      </c>
      <c r="AG1" s="139" t="s">
        <v>126</v>
      </c>
      <c r="AH1" s="139" t="s">
        <v>120</v>
      </c>
      <c r="AI1" s="139" t="s">
        <v>121</v>
      </c>
      <c r="AJ1" s="139" t="s">
        <v>122</v>
      </c>
      <c r="AK1" s="139" t="s">
        <v>123</v>
      </c>
      <c r="AL1" s="139" t="s">
        <v>124</v>
      </c>
      <c r="AM1" s="157" t="s">
        <v>105</v>
      </c>
      <c r="AN1" s="139" t="s">
        <v>104</v>
      </c>
      <c r="AO1" s="139" t="s">
        <v>21</v>
      </c>
      <c r="AP1" s="139" t="s">
        <v>54</v>
      </c>
      <c r="AQ1" s="142" t="s">
        <v>52</v>
      </c>
      <c r="AR1" s="142" t="s">
        <v>53</v>
      </c>
      <c r="AS1" s="140" t="s">
        <v>60</v>
      </c>
      <c r="AT1" s="139" t="s">
        <v>72</v>
      </c>
    </row>
    <row r="2" spans="1:46" x14ac:dyDescent="0.25">
      <c r="A2" t="str">
        <f>IdNr.!C6</f>
        <v>Wird von der AEWB nach Eingang des Antrags (elektronisch und postalisch) vergeben.</v>
      </c>
      <c r="B2">
        <f>'Antrag Individualförderung'!B16</f>
        <v>0</v>
      </c>
      <c r="C2">
        <f>'Antrag Individualförderung'!B17</f>
        <v>0</v>
      </c>
      <c r="D2">
        <f>'Antrag Individualförderung'!B18</f>
        <v>0</v>
      </c>
      <c r="E2">
        <f>'Antrag Individualförderung'!B19</f>
        <v>0</v>
      </c>
      <c r="F2" t="str">
        <f>IF('Antrag Individualförderung'!B20=1,"HVHS",(IF('Antrag Individualförderung'!B20=2,"LE",(IF('Antrag Individualförderung'!B20=3,"VHS","FEHLER")))))</f>
        <v>VHS</v>
      </c>
      <c r="G2">
        <f>'Antrag Individualförderung'!B21</f>
        <v>0</v>
      </c>
      <c r="H2" s="73">
        <f>'Antrag Individualförderung'!D16</f>
        <v>0</v>
      </c>
      <c r="I2">
        <f>'Antrag Individualförderung'!B23</f>
        <v>0</v>
      </c>
      <c r="J2">
        <f>'Antrag Individualförderung'!B24</f>
        <v>0</v>
      </c>
      <c r="K2">
        <f>'Antrag Individualförderung'!B25</f>
        <v>0</v>
      </c>
      <c r="L2">
        <f>'Antrag Individualförderung'!D23</f>
        <v>0</v>
      </c>
      <c r="M2">
        <f>'Antrag Individualförderung'!B27</f>
        <v>0</v>
      </c>
      <c r="N2">
        <f>'Antrag Individualförderung'!B28</f>
        <v>0</v>
      </c>
      <c r="O2">
        <f>'Antrag Individualförderung'!B29</f>
        <v>0</v>
      </c>
      <c r="P2">
        <f>'Antrag Individualförderung'!B32</f>
        <v>0</v>
      </c>
      <c r="Q2">
        <f>'Antrag Individualförderung'!B33</f>
        <v>0</v>
      </c>
      <c r="R2">
        <f>'Antrag Individualförderung'!B34</f>
        <v>0</v>
      </c>
      <c r="S2">
        <f>'Antrag Individualförderung'!B35</f>
        <v>0</v>
      </c>
      <c r="T2">
        <f>'Antrag Individualförderung'!B36</f>
        <v>0</v>
      </c>
      <c r="U2">
        <f>'Antrag Individualförderung'!D32</f>
        <v>0</v>
      </c>
      <c r="V2">
        <f>'Antrag Individualförderung'!B39</f>
        <v>0</v>
      </c>
      <c r="W2" s="72">
        <f>'Antrag Individualförderung'!B40</f>
        <v>0</v>
      </c>
      <c r="X2">
        <f>'Antrag Individualförderung'!B45</f>
        <v>0</v>
      </c>
      <c r="Y2">
        <f>'Antrag Individualförderung'!B46</f>
        <v>0</v>
      </c>
      <c r="Z2">
        <f>'Antrag Individualförderung'!B47</f>
        <v>0</v>
      </c>
      <c r="AA2">
        <f>'Antrag Individualförderung'!B48</f>
        <v>0</v>
      </c>
      <c r="AB2">
        <f>'Antrag Individualförderung'!B49</f>
        <v>0</v>
      </c>
      <c r="AC2">
        <f>'Antrag Individualförderung'!B50</f>
        <v>0</v>
      </c>
      <c r="AD2" s="72">
        <f>'Antrag Individualförderung'!B51</f>
        <v>0</v>
      </c>
      <c r="AE2" s="72">
        <f>'Antrag Individualförderung'!B58</f>
        <v>0</v>
      </c>
      <c r="AF2" s="72">
        <f>'Antrag Individualförderung'!B59</f>
        <v>0</v>
      </c>
      <c r="AG2" s="203">
        <f>'Antrag Individualförderung'!B60</f>
        <v>0</v>
      </c>
      <c r="AH2" s="3">
        <f>'Antrag Individualförderung'!C68</f>
        <v>0</v>
      </c>
      <c r="AI2" s="3">
        <f>'Antrag Individualförderung'!C69</f>
        <v>0</v>
      </c>
      <c r="AJ2" s="3">
        <f>'Antrag Individualförderung'!C70</f>
        <v>0</v>
      </c>
      <c r="AK2" s="3">
        <f>'Antrag Individualförderung'!C71</f>
        <v>0</v>
      </c>
      <c r="AL2" s="3">
        <f>'Antrag Individualförderung'!C72</f>
        <v>0</v>
      </c>
      <c r="AM2" s="3">
        <f>'Antrag Individualförderung'!$C73</f>
        <v>0</v>
      </c>
      <c r="AN2" s="137">
        <f>'Antrag Individualförderung'!B78</f>
        <v>0</v>
      </c>
      <c r="AO2" s="3">
        <f>'Antrag Individualförderung'!B79</f>
        <v>0</v>
      </c>
      <c r="AP2" s="3">
        <f>'Antrag Individualförderung'!B80</f>
        <v>0</v>
      </c>
      <c r="AQ2" s="3">
        <f>'Antrag Individualförderung'!B81</f>
        <v>0</v>
      </c>
      <c r="AR2" s="3">
        <f>'Antrag Individualförderung'!B82</f>
        <v>0</v>
      </c>
      <c r="AS2" s="3">
        <f>'Antrag Individualförderung'!B83</f>
        <v>400</v>
      </c>
      <c r="AT2" s="3">
        <f>'Antrag Individualförderung'!B85</f>
        <v>400</v>
      </c>
    </row>
  </sheetData>
  <pageMargins left="0.7" right="0.7" top="0.78740157499999996" bottom="0.78740157499999996"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workbookViewId="0">
      <selection activeCell="A6" sqref="A6"/>
    </sheetView>
  </sheetViews>
  <sheetFormatPr baseColWidth="10" defaultColWidth="11.42578125" defaultRowHeight="14.25" x14ac:dyDescent="0.2"/>
  <cols>
    <col min="1" max="1" width="23.28515625" style="144" bestFit="1" customWidth="1"/>
    <col min="2" max="16384" width="11.42578125" style="144"/>
  </cols>
  <sheetData>
    <row r="1" spans="1:1" x14ac:dyDescent="0.2">
      <c r="A1" s="144" t="s">
        <v>154</v>
      </c>
    </row>
    <row r="2" spans="1:1" x14ac:dyDescent="0.2">
      <c r="A2" s="144" t="s">
        <v>131</v>
      </c>
    </row>
    <row r="3" spans="1:1" x14ac:dyDescent="0.2">
      <c r="A3" s="144" t="s">
        <v>132</v>
      </c>
    </row>
    <row r="4" spans="1:1" x14ac:dyDescent="0.2">
      <c r="A4" s="144" t="s">
        <v>133</v>
      </c>
    </row>
    <row r="5" spans="1:1" x14ac:dyDescent="0.2">
      <c r="A5" s="144" t="s">
        <v>134</v>
      </c>
    </row>
    <row r="6" spans="1:1" x14ac:dyDescent="0.2">
      <c r="A6" s="144" t="s">
        <v>135</v>
      </c>
    </row>
    <row r="7" spans="1:1" x14ac:dyDescent="0.2">
      <c r="A7" s="144" t="s">
        <v>136</v>
      </c>
    </row>
    <row r="8" spans="1:1" x14ac:dyDescent="0.2">
      <c r="A8" s="144" t="s">
        <v>137</v>
      </c>
    </row>
    <row r="9" spans="1:1" x14ac:dyDescent="0.2">
      <c r="A9" s="144" t="s">
        <v>138</v>
      </c>
    </row>
    <row r="10" spans="1:1" x14ac:dyDescent="0.2">
      <c r="A10" s="144" t="s">
        <v>139</v>
      </c>
    </row>
    <row r="11" spans="1:1" x14ac:dyDescent="0.2">
      <c r="A11" s="144" t="s">
        <v>140</v>
      </c>
    </row>
    <row r="12" spans="1:1" x14ac:dyDescent="0.2">
      <c r="A12" s="144" t="s">
        <v>141</v>
      </c>
    </row>
    <row r="13" spans="1:1" x14ac:dyDescent="0.2">
      <c r="A13" s="144" t="s">
        <v>142</v>
      </c>
    </row>
    <row r="14" spans="1:1" x14ac:dyDescent="0.2">
      <c r="A14" s="144" t="s">
        <v>143</v>
      </c>
    </row>
    <row r="15" spans="1:1" x14ac:dyDescent="0.2">
      <c r="A15" s="144" t="s">
        <v>144</v>
      </c>
    </row>
    <row r="16" spans="1:1" x14ac:dyDescent="0.2">
      <c r="A16" s="144" t="s">
        <v>145</v>
      </c>
    </row>
    <row r="17" spans="1:1" x14ac:dyDescent="0.2">
      <c r="A17" s="144" t="s">
        <v>146</v>
      </c>
    </row>
    <row r="18" spans="1:1" x14ac:dyDescent="0.2">
      <c r="A18" s="144" t="s">
        <v>147</v>
      </c>
    </row>
  </sheetData>
  <pageMargins left="0.7" right="0.7" top="0.78740157499999996" bottom="0.78740157499999996"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A20" sqref="A20"/>
    </sheetView>
  </sheetViews>
  <sheetFormatPr baseColWidth="10" defaultRowHeight="15" x14ac:dyDescent="0.25"/>
  <cols>
    <col min="1" max="1" width="29.140625" style="144" customWidth="1"/>
    <col min="2" max="2" width="40.28515625" customWidth="1"/>
    <col min="3" max="3" width="20.28515625" customWidth="1"/>
  </cols>
  <sheetData>
    <row r="1" spans="1:3" x14ac:dyDescent="0.25">
      <c r="A1" s="144" t="s">
        <v>74</v>
      </c>
      <c r="B1" s="144" t="s">
        <v>88</v>
      </c>
      <c r="C1" s="144"/>
    </row>
    <row r="2" spans="1:3" x14ac:dyDescent="0.25">
      <c r="A2" s="144" t="s">
        <v>73</v>
      </c>
      <c r="B2" s="144" t="s">
        <v>91</v>
      </c>
      <c r="C2" s="144"/>
    </row>
    <row r="3" spans="1:3" x14ac:dyDescent="0.25">
      <c r="A3" s="144" t="s">
        <v>85</v>
      </c>
      <c r="B3" s="144"/>
      <c r="C3" s="144"/>
    </row>
    <row r="4" spans="1:3" x14ac:dyDescent="0.25">
      <c r="B4" s="144"/>
      <c r="C4" s="144"/>
    </row>
    <row r="5" spans="1:3" x14ac:dyDescent="0.25">
      <c r="B5" s="144"/>
      <c r="C5" s="144"/>
    </row>
    <row r="6" spans="1:3" x14ac:dyDescent="0.25">
      <c r="B6" s="144"/>
      <c r="C6" s="144"/>
    </row>
    <row r="7" spans="1:3" x14ac:dyDescent="0.25">
      <c r="B7" s="144"/>
      <c r="C7" s="144"/>
    </row>
    <row r="8" spans="1:3" x14ac:dyDescent="0.25">
      <c r="B8" s="144"/>
      <c r="C8" s="144"/>
    </row>
    <row r="9" spans="1:3" x14ac:dyDescent="0.25">
      <c r="A9" s="144" t="s">
        <v>74</v>
      </c>
      <c r="B9" s="144" t="s">
        <v>73</v>
      </c>
      <c r="C9" s="144" t="s">
        <v>85</v>
      </c>
    </row>
    <row r="10" spans="1:3" x14ac:dyDescent="0.25">
      <c r="A10" s="144" t="s">
        <v>75</v>
      </c>
      <c r="B10" s="144" t="s">
        <v>75</v>
      </c>
      <c r="C10" s="144" t="s">
        <v>84</v>
      </c>
    </row>
    <row r="11" spans="1:3" x14ac:dyDescent="0.25">
      <c r="A11" s="144" t="s">
        <v>76</v>
      </c>
      <c r="B11" s="144" t="s">
        <v>76</v>
      </c>
      <c r="C11" s="144"/>
    </row>
    <row r="12" spans="1:3" x14ac:dyDescent="0.25">
      <c r="A12" s="144" t="s">
        <v>77</v>
      </c>
      <c r="B12" s="144" t="s">
        <v>77</v>
      </c>
      <c r="C12" s="144"/>
    </row>
    <row r="13" spans="1:3" x14ac:dyDescent="0.25">
      <c r="A13" s="144" t="s">
        <v>78</v>
      </c>
      <c r="B13" s="144" t="s">
        <v>78</v>
      </c>
      <c r="C13" s="144"/>
    </row>
    <row r="14" spans="1:3" x14ac:dyDescent="0.25">
      <c r="A14" s="144" t="s">
        <v>79</v>
      </c>
      <c r="B14" s="144" t="s">
        <v>79</v>
      </c>
      <c r="C14" s="144"/>
    </row>
    <row r="15" spans="1:3" x14ac:dyDescent="0.25">
      <c r="A15" s="144" t="s">
        <v>84</v>
      </c>
      <c r="B15" s="144"/>
      <c r="C15" s="144"/>
    </row>
  </sheetData>
  <dataValidations count="1">
    <dataValidation type="list" allowBlank="1" showInputMessage="1" showErrorMessage="1" sqref="A15">
      <formula1>Zielsprachniveau_Intensiv</formula1>
    </dataValidation>
  </dataValidations>
  <pageMargins left="0.7" right="0.7" top="0.78740157499999996" bottom="0.78740157499999996"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sheetPr>
  <dimension ref="A2:J12"/>
  <sheetViews>
    <sheetView workbookViewId="0">
      <selection activeCell="F27" sqref="F27"/>
    </sheetView>
  </sheetViews>
  <sheetFormatPr baseColWidth="10" defaultRowHeight="15" x14ac:dyDescent="0.25"/>
  <cols>
    <col min="10" max="10" width="98.42578125" customWidth="1"/>
  </cols>
  <sheetData>
    <row r="2" spans="1:10" x14ac:dyDescent="0.25">
      <c r="A2" s="144">
        <v>1</v>
      </c>
      <c r="B2" s="144" t="s">
        <v>30</v>
      </c>
    </row>
    <row r="3" spans="1:10" x14ac:dyDescent="0.25">
      <c r="A3" s="144">
        <v>2</v>
      </c>
      <c r="B3" s="144" t="s">
        <v>31</v>
      </c>
    </row>
    <row r="4" spans="1:10" x14ac:dyDescent="0.25">
      <c r="A4" s="144">
        <v>3</v>
      </c>
      <c r="B4" s="144" t="s">
        <v>29</v>
      </c>
    </row>
    <row r="6" spans="1:10" x14ac:dyDescent="0.25">
      <c r="A6" t="s">
        <v>86</v>
      </c>
    </row>
    <row r="12" spans="1:10" x14ac:dyDescent="0.25">
      <c r="J12" s="85"/>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6</vt:i4>
      </vt:variant>
    </vt:vector>
  </HeadingPairs>
  <TitlesOfParts>
    <vt:vector size="15" baseType="lpstr">
      <vt:lpstr>Antrag Individualförderung</vt:lpstr>
      <vt:lpstr>Kurzanleitung</vt:lpstr>
      <vt:lpstr>Abrechnung Maßnahme SEG</vt:lpstr>
      <vt:lpstr>Abrechnung Kurzanleitung</vt:lpstr>
      <vt:lpstr>IdNr.</vt:lpstr>
      <vt:lpstr>Daten aus Antrag</vt:lpstr>
      <vt:lpstr>Tabelle2</vt:lpstr>
      <vt:lpstr>Bezüge</vt:lpstr>
      <vt:lpstr>Tabelle1</vt:lpstr>
      <vt:lpstr>'Abrechnung Maßnahme SEG'!Druckbereich</vt:lpstr>
      <vt:lpstr>'Antrag Individualförderung'!Druckbereich</vt:lpstr>
      <vt:lpstr>Kursart</vt:lpstr>
      <vt:lpstr>Kursart_Intensiv</vt:lpstr>
      <vt:lpstr>Zielsprachniveau</vt:lpstr>
      <vt:lpstr>Zielsprachniveau_Intensiv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Kreuzhermes, Anne</dc:creator>
  <cp:lastModifiedBy>Struzynski, Sina</cp:lastModifiedBy>
  <cp:lastPrinted>2016-12-01T06:58:17Z</cp:lastPrinted>
  <dcterms:created xsi:type="dcterms:W3CDTF">2016-01-29T10:30:12Z</dcterms:created>
  <dcterms:modified xsi:type="dcterms:W3CDTF">2020-04-21T06:48:41Z</dcterms:modified>
</cp:coreProperties>
</file>