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_Projekte\2. Landesprojekte\AEWB als Zuwendungsempfänger\Lau_ANNE_II_MJ_sep\Arbeitsbereiche\9. Anträge Einrichtungen\Vorlagen\"/>
    </mc:Choice>
  </mc:AlternateContent>
  <xr:revisionPtr revIDLastSave="0" documentId="13_ncr:1_{04497E50-DDAE-4390-814B-09D7208EB782}" xr6:coauthVersionLast="47" xr6:coauthVersionMax="47" xr10:uidLastSave="{00000000-0000-0000-0000-000000000000}"/>
  <workbookProtection workbookAlgorithmName="SHA-512" workbookHashValue="VKIQ3TeU2hjNAy50nSEm9FDu83ChQDG+1Wl1zCKrEqGjkZ5HlxYztq5LdHophi0mLPBGfqLgh+s08PLX2+9d5g==" workbookSaltValue="1k68vCsptruHuHbbVPgTpA==" workbookSpinCount="100000" lockStructure="1"/>
  <bookViews>
    <workbookView xWindow="-120" yWindow="-120" windowWidth="29040" windowHeight="15720" activeTab="1" xr2:uid="{F2F218EC-61C4-4EC0-8344-0BF93D36BECE}"/>
  </bookViews>
  <sheets>
    <sheet name="Antrag" sheetId="1" r:id="rId1"/>
    <sheet name="Finanzplan ANNE" sheetId="3" r:id="rId2"/>
    <sheet name="Vollerfassung" sheetId="6" state="hidden" r:id="rId3"/>
    <sheet name="Dropdownlisten" sheetId="2" state="hidden" r:id="rId4"/>
  </sheets>
  <definedNames>
    <definedName name="_xlnm.Print_Area" localSheetId="0">Antrag!$A$1:$C$59</definedName>
    <definedName name="_xlnm.Print_Area" localSheetId="1">'Finanzplan ANNE'!$A$1:$I$47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E24" i="3"/>
  <c r="E30" i="3"/>
  <c r="AB3" i="6"/>
  <c r="K21" i="3" l="1"/>
  <c r="K22" i="3" s="1"/>
  <c r="K23" i="3"/>
  <c r="B45" i="1"/>
  <c r="F3" i="6"/>
  <c r="E3" i="6"/>
  <c r="D3" i="6"/>
  <c r="C3" i="6"/>
  <c r="B3" i="6"/>
  <c r="G3" i="6"/>
  <c r="G25" i="3" l="1"/>
  <c r="B51" i="1"/>
  <c r="B50" i="1"/>
  <c r="I30" i="3" l="1"/>
  <c r="Y3" i="6"/>
  <c r="B46" i="1"/>
  <c r="B35" i="1"/>
  <c r="R3" i="6" s="1"/>
  <c r="B36" i="1"/>
  <c r="S3" i="6" s="1"/>
  <c r="B38" i="1"/>
  <c r="H3" i="6"/>
  <c r="AJ3" i="6"/>
  <c r="P3" i="6"/>
  <c r="O3" i="6"/>
  <c r="Q3" i="6"/>
  <c r="AA3" i="6"/>
  <c r="B44" i="1"/>
  <c r="Z3" i="6" s="1"/>
  <c r="B42" i="1"/>
  <c r="W3" i="6" s="1"/>
  <c r="B41" i="1"/>
  <c r="V3" i="6" s="1"/>
  <c r="AC3" i="6" l="1"/>
  <c r="E32" i="3"/>
  <c r="T3" i="6" l="1"/>
  <c r="M3" i="6"/>
  <c r="N3" i="6"/>
  <c r="J3" i="6"/>
  <c r="K3" i="6"/>
  <c r="L3" i="6"/>
  <c r="I3" i="6"/>
  <c r="U3" i="6" l="1"/>
  <c r="AH3" i="6" l="1"/>
  <c r="AF3" i="6"/>
  <c r="X3" i="6"/>
  <c r="B47" i="1"/>
  <c r="AD3" i="6"/>
  <c r="E33" i="3" l="1"/>
  <c r="E34" i="3" s="1"/>
  <c r="I38" i="3" s="1"/>
  <c r="AG3" i="6" s="1"/>
  <c r="I43" i="3"/>
  <c r="F46" i="3" l="1"/>
  <c r="B52" i="1" s="1"/>
  <c r="AI3" i="6" s="1"/>
  <c r="B49" i="1"/>
  <c r="AE3" i="6" s="1"/>
</calcChain>
</file>

<file path=xl/sharedStrings.xml><?xml version="1.0" encoding="utf-8"?>
<sst xmlns="http://schemas.openxmlformats.org/spreadsheetml/2006/main" count="177" uniqueCount="133">
  <si>
    <t xml:space="preserve">Nur weiße Zellen können beschrieben werden. </t>
  </si>
  <si>
    <t>Vielen Dank!</t>
  </si>
  <si>
    <r>
      <rPr>
        <b/>
        <i/>
        <sz val="12"/>
        <color theme="1"/>
        <rFont val="Arial"/>
        <family val="2"/>
      </rPr>
      <t>Datenschutzhinweis:</t>
    </r>
    <r>
      <rPr>
        <i/>
        <sz val="12"/>
        <color theme="1"/>
        <rFont val="Arial"/>
        <family val="2"/>
      </rPr>
      <t xml:space="preserve">
Informationen zur Erhebung und Verarbeitung von personenbezogenen Daten durch die AEWB im Rahmen der Antragsbearbeitung und zu Ihren Rechten nach der Datenschutz-Grundverordnung (DS-GVO) finden Sie in den Abschnitten VIII. und IX. unter www.aewb-nds.de/datenschutz</t>
    </r>
  </si>
  <si>
    <t>Aktenzeichen</t>
  </si>
  <si>
    <t>Bemerkungen</t>
  </si>
  <si>
    <t>Bildungseinrichtung</t>
  </si>
  <si>
    <t>Name der durchführenden Einrichtung</t>
  </si>
  <si>
    <t>Name der Einrichtungsleitung</t>
  </si>
  <si>
    <t>Einrichtungstyp</t>
  </si>
  <si>
    <t>Straße und Hausnr.</t>
  </si>
  <si>
    <t>PLZ</t>
  </si>
  <si>
    <t>Ort</t>
  </si>
  <si>
    <t xml:space="preserve">Kontoverbindung </t>
  </si>
  <si>
    <t>Name Kontoinhaber/-in</t>
  </si>
  <si>
    <t>IBAN</t>
  </si>
  <si>
    <t>Ansprechpartner/-in für die Abwicklung und mögliche Rückfragen</t>
  </si>
  <si>
    <t>Name Ansprechpartner/-in</t>
  </si>
  <si>
    <t>Telefon</t>
  </si>
  <si>
    <t>E-Mail</t>
  </si>
  <si>
    <t>Mögliche Kooperationspartner/-innen</t>
  </si>
  <si>
    <t>Name und Adresse des Kooperationspartners</t>
  </si>
  <si>
    <t>Sollen Mittel an den Kooperationspartner weitergeleitet werden?</t>
  </si>
  <si>
    <t>Geplante Umsetzung</t>
  </si>
  <si>
    <t>Geplanter Aufbau</t>
  </si>
  <si>
    <t>Durchführungsort</t>
  </si>
  <si>
    <t>Die Teilnehmer/-innenzahl wird automatisch aus dem Finanzplan übernommen.</t>
  </si>
  <si>
    <t>Datenschutz</t>
  </si>
  <si>
    <t>Ich versichere, dass:
- eine etwaige Berechtigung zum Vorsteuerabzug bei den Ausgaben berücksichtigt wurde.
- die Angaben in diesem Antrag und den weiteren Unterlagen vollständig und wahrheitsgemäß sind.</t>
  </si>
  <si>
    <t>Datum, Unterschrift</t>
  </si>
  <si>
    <t xml:space="preserve">Die Unterschrift ist nur bei der pdf-Version (Antrag + Finanzplan) nötig! </t>
  </si>
  <si>
    <t>VHS</t>
  </si>
  <si>
    <t>JA, mit der Veröffentlichung meiner o.g. Daten bin ich einverstanden.</t>
  </si>
  <si>
    <t>HVHS</t>
  </si>
  <si>
    <t>NEIN, mit der Veröffentlichung meiner o.g. Daten bin ich nicht einverstanden.</t>
  </si>
  <si>
    <t>LE (EEB, KEB, VNB, LEB, bw verdi, BNW, AuL)</t>
  </si>
  <si>
    <t>Weiterleitung der Mittel</t>
  </si>
  <si>
    <t>Ja</t>
  </si>
  <si>
    <t>nein</t>
  </si>
  <si>
    <t>Finanzierungsplan</t>
  </si>
  <si>
    <t>Ausgaben</t>
  </si>
  <si>
    <t>Summe der Ausgaben</t>
  </si>
  <si>
    <t>Einnahmen</t>
  </si>
  <si>
    <t>Beantragte Landesförderung</t>
  </si>
  <si>
    <t>Drittmittel</t>
  </si>
  <si>
    <t>Summe der Einnahmen</t>
  </si>
  <si>
    <t>Hinweis zum Ausfüllen: Grün markierte Zellen lassen sich ausfüllen, gelb markierte Zellen sind geschützt.
Die Summen werden automatisch errechnet!</t>
  </si>
  <si>
    <t>1.</t>
  </si>
  <si>
    <t>2.</t>
  </si>
  <si>
    <t>3.</t>
  </si>
  <si>
    <t>Von:</t>
  </si>
  <si>
    <t>Bis:</t>
  </si>
  <si>
    <t>4.</t>
  </si>
  <si>
    <t>TN</t>
  </si>
  <si>
    <t>5.</t>
  </si>
  <si>
    <t>AUSGABEN</t>
  </si>
  <si>
    <t>5.1</t>
  </si>
  <si>
    <t>Wird von der AEWB vergeben</t>
  </si>
  <si>
    <t>5.2</t>
  </si>
  <si>
    <t>5.3</t>
  </si>
  <si>
    <t>Raumkosten</t>
  </si>
  <si>
    <t>Bezeichnung</t>
  </si>
  <si>
    <t>EINNAHMEN</t>
  </si>
  <si>
    <t xml:space="preserve">Beantragte Landesförderung: </t>
  </si>
  <si>
    <t>Geplante Anzahl von Teilnehmenden:</t>
  </si>
  <si>
    <r>
      <rPr>
        <b/>
        <sz val="11"/>
        <color rgb="FFFF0000"/>
        <rFont val="Arial"/>
        <family val="2"/>
      </rPr>
      <t xml:space="preserve">&lt;&lt;&lt; </t>
    </r>
    <r>
      <rPr>
        <sz val="11"/>
        <color theme="1"/>
        <rFont val="Arial"/>
        <family val="2"/>
      </rPr>
      <t>Bitte auswählen</t>
    </r>
  </si>
  <si>
    <t>Manuell eintragen</t>
  </si>
  <si>
    <t>Einwilligung</t>
  </si>
  <si>
    <t>Summe förderfähige Ausgaben</t>
  </si>
  <si>
    <t>Summe der förderfähigen Ausgaben</t>
  </si>
  <si>
    <t>Summe der förderfähigen Ausgabn</t>
  </si>
  <si>
    <t>Förderfähiger Betrag:</t>
  </si>
  <si>
    <t xml:space="preserve">Restbetrag </t>
  </si>
  <si>
    <t>Reisekosten</t>
  </si>
  <si>
    <t>Kosten Öffentlichkeitsarbeit</t>
  </si>
  <si>
    <t>Geplante Maßnahme</t>
  </si>
  <si>
    <t>Ausstellung</t>
  </si>
  <si>
    <t>Exkursion</t>
  </si>
  <si>
    <t>Tagung</t>
  </si>
  <si>
    <t>Sonstiges</t>
  </si>
  <si>
    <t>Start Bewilligungszeitraum</t>
  </si>
  <si>
    <t xml:space="preserve">Ende Bewilligungszeitraum </t>
  </si>
  <si>
    <t xml:space="preserve">Geplante Teilnehmer/-innenzahl </t>
  </si>
  <si>
    <t>Kostenaufstellung</t>
  </si>
  <si>
    <t xml:space="preserve">Gesamtausgaben </t>
  </si>
  <si>
    <t xml:space="preserve">Gesamteinnahmen : </t>
  </si>
  <si>
    <t>ACHTUNG: Bitte beachten Sie, dass die Gesamteinnahmen den Gesamtausgaben entsprechen müssen!</t>
  </si>
  <si>
    <t>4.1</t>
  </si>
  <si>
    <r>
      <t xml:space="preserve">Anlage Kostenkalkulation           </t>
    </r>
    <r>
      <rPr>
        <b/>
        <i/>
        <u/>
        <sz val="14"/>
        <color indexed="8"/>
        <rFont val="Arial"/>
        <family val="2"/>
      </rPr>
      <t xml:space="preserve">      </t>
    </r>
    <r>
      <rPr>
        <b/>
        <sz val="14"/>
        <color indexed="8"/>
        <rFont val="Arial"/>
        <family val="2"/>
      </rPr>
      <t xml:space="preserve">                                                                     </t>
    </r>
  </si>
  <si>
    <t>Beschreibung</t>
  </si>
  <si>
    <t>Honorarkosten</t>
  </si>
  <si>
    <t>Die Daten werden automatisch aus dem Finanzplan übernommen.</t>
  </si>
  <si>
    <t>Ende Bewilligungszeitraum</t>
  </si>
  <si>
    <t>Start Einzelmaßnahme</t>
  </si>
  <si>
    <t>Ende Einzelmaßnahme</t>
  </si>
  <si>
    <t>Hinweis: Bitte bearbeiten Sie auch das Tabellenblatt "Finanzplan ANNE"</t>
  </si>
  <si>
    <t>Nicht förderfähig sind: Personalkosten, Verpflegungskosten &amp; Materialkosten</t>
  </si>
  <si>
    <t>Seminar/Workshop/Vortrag</t>
  </si>
  <si>
    <t>Kulturveranstaltung (z.B. Lesung, Konzert, etc.)</t>
  </si>
  <si>
    <t xml:space="preserve">Der Bewilligungszeitraum ist festgelegt und kann nicht angepasst werden. </t>
  </si>
  <si>
    <r>
      <t>Sonstige Ausgaben</t>
    </r>
    <r>
      <rPr>
        <sz val="11"/>
        <color rgb="FFFF0000"/>
        <rFont val="Arial"/>
        <family val="2"/>
      </rPr>
      <t xml:space="preserve"> (Achtung: Nicht förderfähig! Müssen durch Eigenmittel eingebracht werden!)</t>
    </r>
  </si>
  <si>
    <t>5.4</t>
  </si>
  <si>
    <t xml:space="preserve">Start- und Enddatum werden automatisch aus dem Finanzplan übernommen. </t>
  </si>
  <si>
    <t>Gesamtausgaben</t>
  </si>
  <si>
    <t>davon Drittmittel</t>
  </si>
  <si>
    <t>Restbetrag</t>
  </si>
  <si>
    <t>davon Eigenmittel</t>
  </si>
  <si>
    <t xml:space="preserve">Die AEWB möchte Ihre dienstlichen Kontaktdaten im Rahmen des Projektes "ANNE II – ANtisemitismusprävention mit der Niedersächsischen Erwachsenenbildung  – gemeinsam für mehr Menschlichkeit und Respekt" in einer Tabelle auf ihrer Internetseite zum Zwecke der Kontaktaufnahme durch potentielle Teilnehmende veröffentlichen. Folgende Daten werden hierfür benötigt: 
- Name und Vorname, ggf. Titel
- Name der Einrichtung
- Telefonnummer
- E-Mail-Adresse
- Starttermin der Maßnahme
Hierzu wird Ihre ausdrückliche Einwilligung benötigt. Sie erfolgt freiwillig und kann jederzeit mit Wirkung für die Zukunft widerrufen werden. </t>
  </si>
  <si>
    <t>Start Einzelmaßnahme (ggf. geplant)</t>
  </si>
  <si>
    <t>Ende Einzelmaßnahme (ggf. geplant)</t>
  </si>
  <si>
    <t>geplanter Zeitraum der Maßnahme:</t>
  </si>
  <si>
    <r>
      <t xml:space="preserve">Beschreibung und Titel der Maßnahme
</t>
    </r>
    <r>
      <rPr>
        <sz val="11"/>
        <color rgb="FFFF0000"/>
        <rFont val="Arial"/>
        <family val="2"/>
      </rPr>
      <t xml:space="preserve">Falls der Platz nicht ausreichend ist, bitte ein weiteres Dokument anfügen. Die Konzeptbeschreibung sollte zwei DIN A4-Seiten nicht überschreiten! </t>
    </r>
  </si>
  <si>
    <t>ANNE II</t>
  </si>
  <si>
    <t>Bezeichnung der Bildungsmaßnahme/Bildungsziel (Bitte Kurztitel angeben):</t>
  </si>
  <si>
    <t>Honorarkosten (ggf. auch Übernachtungskosten)</t>
  </si>
  <si>
    <t>davon max. förderfähig:</t>
  </si>
  <si>
    <r>
      <rPr>
        <b/>
        <sz val="11"/>
        <color rgb="FFFF0000"/>
        <rFont val="Arial"/>
        <family val="2"/>
      </rPr>
      <t>&lt;&lt;&lt;</t>
    </r>
    <r>
      <rPr>
        <sz val="11"/>
        <color theme="1"/>
        <rFont val="Arial"/>
        <family val="2"/>
      </rPr>
      <t xml:space="preserve"> Bitte auswählen</t>
    </r>
  </si>
  <si>
    <t>Wenn Mittel weitergeleitet werden müssen, muss eine aussagekräftige Kooperationsvereinbarung dem Antrag beigefügt werden.</t>
  </si>
  <si>
    <t xml:space="preserve">Eigenmittel </t>
  </si>
  <si>
    <t>sonstige Ausgaben</t>
  </si>
  <si>
    <t>Verwaltungskosten (tats.)</t>
  </si>
  <si>
    <t xml:space="preserve">Zwischensumme </t>
  </si>
  <si>
    <t xml:space="preserve">Verwaltungspauschale </t>
  </si>
  <si>
    <t>dient zur Berechnung der Verwaltungspauschale</t>
  </si>
  <si>
    <t>3% von Zwischensumme</t>
  </si>
  <si>
    <t>wenn 3% der Zwischensumme größer als die angesetzte Vw, dann nimm die angesetzte Vw, sonst die 3%</t>
  </si>
  <si>
    <t>wenn der max. Förderbetrag kleiner ist als die Zwischesumme, sind die förderf. Vw Null; sonst prüfe, ob die Differenz zwischen max, Fördersumme und Zwischensumme kleiner als die angesetzte Vw ist; wenn ja, nimm diese Diff. Als fVw, wenn nein, nimm die 3% der Zwischensumme</t>
  </si>
  <si>
    <r>
      <rPr>
        <b/>
        <sz val="16"/>
        <color theme="1"/>
        <rFont val="Arial"/>
        <family val="2"/>
      </rPr>
      <t xml:space="preserve">Antrag </t>
    </r>
    <r>
      <rPr>
        <sz val="16"/>
        <color theme="1"/>
        <rFont val="Arial"/>
        <family val="2"/>
      </rPr>
      <t xml:space="preserve">auf eine </t>
    </r>
    <r>
      <rPr>
        <sz val="16"/>
        <rFont val="Arial"/>
        <family val="2"/>
      </rPr>
      <t>Förderung</t>
    </r>
    <r>
      <rPr>
        <sz val="16"/>
        <color theme="1"/>
        <rFont val="Arial"/>
        <family val="2"/>
      </rPr>
      <t xml:space="preserve"> 
im Rahmen des Projekts "ANNE II – ANtisemitismusprävention mit der Niedersächsischen Erwachsenenbildung  – gemeinsam für mehr Menschlichkeit und Respekt"
</t>
    </r>
    <r>
      <rPr>
        <sz val="9"/>
        <rFont val="Arial"/>
        <family val="2"/>
      </rPr>
      <t xml:space="preserve">(Version 4, Stand: 12.02.2025) </t>
    </r>
  </si>
  <si>
    <r>
      <t xml:space="preserve">Bitte nutzen Sie ausschließlich dieses Formular für Ihren Antrag und senden es </t>
    </r>
    <r>
      <rPr>
        <b/>
        <i/>
        <sz val="12"/>
        <color theme="1"/>
        <rFont val="Arial"/>
        <family val="2"/>
      </rPr>
      <t xml:space="preserve">mit dem ausgefüllten Finanzplan </t>
    </r>
    <r>
      <rPr>
        <i/>
        <sz val="12"/>
        <color theme="1"/>
        <rFont val="Arial"/>
        <family val="2"/>
      </rPr>
      <t>per E-Mail als</t>
    </r>
    <r>
      <rPr>
        <b/>
        <i/>
        <sz val="12"/>
        <color theme="1"/>
        <rFont val="Arial"/>
        <family val="2"/>
      </rPr>
      <t xml:space="preserve"> Exceldatei ohne Unterschrift </t>
    </r>
    <r>
      <rPr>
        <i/>
        <sz val="12"/>
        <color theme="1"/>
        <rFont val="Arial"/>
        <family val="2"/>
      </rPr>
      <t xml:space="preserve">sowie als </t>
    </r>
    <r>
      <rPr>
        <b/>
        <i/>
        <sz val="12"/>
        <color theme="1"/>
        <rFont val="Arial"/>
        <family val="2"/>
      </rPr>
      <t>pdf mit Unterschrift</t>
    </r>
    <r>
      <rPr>
        <i/>
        <sz val="12"/>
        <color theme="1"/>
        <rFont val="Arial"/>
        <family val="2"/>
      </rPr>
      <t xml:space="preserve"> an die AEWB  (</t>
    </r>
    <r>
      <rPr>
        <b/>
        <i/>
        <sz val="12"/>
        <rFont val="Arial"/>
        <family val="2"/>
      </rPr>
      <t>c_kelterborn@aewb-nds.de</t>
    </r>
    <r>
      <rPr>
        <i/>
        <sz val="12"/>
        <color theme="1"/>
        <rFont val="Arial"/>
        <family val="2"/>
      </rPr>
      <t xml:space="preserve">). Anträge können bis spätestens </t>
    </r>
    <r>
      <rPr>
        <b/>
        <i/>
        <sz val="12"/>
        <color rgb="FFFF0000"/>
        <rFont val="Arial"/>
        <family val="2"/>
      </rPr>
      <t>14.03.2025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eingereicht werden.</t>
    </r>
  </si>
  <si>
    <r>
      <t xml:space="preserve">Bitte nutzen Sie ausschließlich dieses Formular für Ihren Antrag und senden es </t>
    </r>
    <r>
      <rPr>
        <b/>
        <i/>
        <sz val="12"/>
        <color theme="1"/>
        <rFont val="Arial"/>
        <family val="2"/>
      </rPr>
      <t>mit dem ausgefüllten Finanzplan</t>
    </r>
    <r>
      <rPr>
        <i/>
        <sz val="12"/>
        <color theme="1"/>
        <rFont val="Arial"/>
        <family val="2"/>
      </rPr>
      <t xml:space="preserve"> per E-Mail als</t>
    </r>
    <r>
      <rPr>
        <b/>
        <i/>
        <sz val="12"/>
        <color theme="1"/>
        <rFont val="Arial"/>
        <family val="2"/>
      </rPr>
      <t xml:space="preserve"> Exceldatei ohne Unterschrift </t>
    </r>
    <r>
      <rPr>
        <i/>
        <sz val="12"/>
        <color theme="1"/>
        <rFont val="Arial"/>
        <family val="2"/>
      </rPr>
      <t xml:space="preserve">sowie als </t>
    </r>
    <r>
      <rPr>
        <b/>
        <i/>
        <sz val="12"/>
        <color theme="1"/>
        <rFont val="Arial"/>
        <family val="2"/>
      </rPr>
      <t>pdf mit Unterschrift</t>
    </r>
    <r>
      <rPr>
        <i/>
        <sz val="12"/>
        <color theme="1"/>
        <rFont val="Arial"/>
        <family val="2"/>
      </rPr>
      <t xml:space="preserve"> an die AEWB (</t>
    </r>
    <r>
      <rPr>
        <b/>
        <i/>
        <sz val="12"/>
        <color theme="1"/>
        <rFont val="Arial"/>
        <family val="2"/>
      </rPr>
      <t>c_kelterborn@aewb-nds.de</t>
    </r>
    <r>
      <rPr>
        <i/>
        <sz val="12"/>
        <color theme="1"/>
        <rFont val="Arial"/>
        <family val="2"/>
      </rPr>
      <t xml:space="preserve">) z. H. Christian Kelterborn (Tel.: 0511 300 330 355). 
Anträge können bis spätestens </t>
    </r>
    <r>
      <rPr>
        <b/>
        <i/>
        <sz val="12"/>
        <color rgb="FFFF0000"/>
        <rFont val="Arial"/>
        <family val="2"/>
      </rPr>
      <t>14.03.2025</t>
    </r>
    <r>
      <rPr>
        <i/>
        <sz val="12"/>
        <color theme="1"/>
        <rFont val="Arial"/>
        <family val="2"/>
      </rPr>
      <t xml:space="preserve"> eingereicht werden.</t>
    </r>
  </si>
  <si>
    <t>ab Projektzusage</t>
  </si>
  <si>
    <t>anerkannt werden max. 3% der Zwischensumme bzw. max. 75 €, bis bzw. sofern der Förderhöchstbetrag noch nicht erreicht ist</t>
  </si>
  <si>
    <r>
      <t xml:space="preserve">Der Zeitraum der Veranstaltung </t>
    </r>
    <r>
      <rPr>
        <sz val="11"/>
        <color rgb="FFFF0000"/>
        <rFont val="Arial"/>
        <family val="2"/>
      </rPr>
      <t>muss innerhalb des Bewilligungszeitraums ab Projektzusage bis 30.11.2025 liegen</t>
    </r>
    <r>
      <rPr>
        <sz val="11"/>
        <color theme="1"/>
        <rFont val="Arial"/>
        <family val="2"/>
      </rPr>
      <t xml:space="preserve">! Der Zeitraum der Veranstaltung entspricht nicht zwangsläufig dem Bewilligungszeitraum! </t>
    </r>
  </si>
  <si>
    <t>Verwaltungskosten (begr.)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</si>
</sst>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b/>
      <i/>
      <sz val="16"/>
      <name val="Arial"/>
      <family val="2"/>
    </font>
    <font>
      <i/>
      <sz val="11.5"/>
      <name val="Arial"/>
      <family val="2"/>
    </font>
    <font>
      <b/>
      <i/>
      <sz val="12"/>
      <name val="Arial"/>
      <family val="2"/>
    </font>
    <font>
      <b/>
      <i/>
      <sz val="12"/>
      <color rgb="FF7F7F7F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2"/>
      <color rgb="FF7F7F7F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FF99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b/>
      <sz val="14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sz val="12"/>
      <color rgb="FFFF0000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4" fillId="0" borderId="0" applyNumberForma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vertical="center" wrapText="1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4" fillId="0" borderId="14" xfId="1" applyNumberForma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1" fontId="12" fillId="0" borderId="18" xfId="0" applyNumberFormat="1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3" fillId="0" borderId="28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6" fillId="0" borderId="0" xfId="0" applyFont="1"/>
    <xf numFmtId="0" fontId="13" fillId="0" borderId="0" xfId="2" applyFont="1" applyAlignment="1">
      <alignment vertical="center" wrapText="1"/>
    </xf>
    <xf numFmtId="0" fontId="20" fillId="0" borderId="0" xfId="2" applyFont="1" applyAlignment="1">
      <alignment vertical="center"/>
    </xf>
    <xf numFmtId="0" fontId="20" fillId="0" borderId="0" xfId="2" applyFont="1" applyAlignment="1">
      <alignment vertical="center" wrapText="1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 wrapText="1"/>
    </xf>
    <xf numFmtId="0" fontId="19" fillId="0" borderId="7" xfId="2" applyFont="1" applyBorder="1" applyAlignment="1">
      <alignment vertical="center" wrapText="1"/>
    </xf>
    <xf numFmtId="0" fontId="12" fillId="0" borderId="0" xfId="2" applyFont="1" applyAlignment="1">
      <alignment vertical="center" wrapText="1"/>
    </xf>
    <xf numFmtId="0" fontId="20" fillId="0" borderId="0" xfId="2" applyFont="1" applyAlignment="1">
      <alignment horizontal="right" vertical="center" wrapText="1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20" fillId="0" borderId="0" xfId="2" applyFont="1" applyAlignment="1">
      <alignment horizontal="right" vertical="center"/>
    </xf>
    <xf numFmtId="44" fontId="22" fillId="0" borderId="0" xfId="3" applyFont="1" applyFill="1" applyBorder="1" applyAlignment="1" applyProtection="1">
      <alignment vertical="center" wrapText="1"/>
    </xf>
    <xf numFmtId="0" fontId="24" fillId="0" borderId="0" xfId="2" applyFont="1" applyAlignment="1">
      <alignment vertical="center"/>
    </xf>
    <xf numFmtId="0" fontId="12" fillId="2" borderId="0" xfId="0" applyFont="1" applyFill="1" applyAlignment="1">
      <alignment vertical="center"/>
    </xf>
    <xf numFmtId="44" fontId="13" fillId="2" borderId="0" xfId="3" applyFont="1" applyFill="1" applyBorder="1" applyAlignment="1" applyProtection="1">
      <alignment vertical="center" wrapText="1"/>
    </xf>
    <xf numFmtId="44" fontId="18" fillId="9" borderId="0" xfId="3" applyFont="1" applyFill="1" applyBorder="1" applyAlignment="1" applyProtection="1">
      <alignment vertical="center" wrapText="1"/>
    </xf>
    <xf numFmtId="1" fontId="20" fillId="7" borderId="32" xfId="2" applyNumberFormat="1" applyFont="1" applyFill="1" applyBorder="1" applyAlignment="1" applyProtection="1">
      <alignment horizontal="right" vertical="center"/>
      <protection locked="0"/>
    </xf>
    <xf numFmtId="14" fontId="20" fillId="7" borderId="32" xfId="2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 applyProtection="1">
      <alignment wrapText="1"/>
      <protection locked="0"/>
    </xf>
    <xf numFmtId="44" fontId="12" fillId="0" borderId="0" xfId="0" applyNumberFormat="1" applyFont="1" applyAlignment="1">
      <alignment vertical="center"/>
    </xf>
    <xf numFmtId="44" fontId="12" fillId="0" borderId="0" xfId="0" applyNumberFormat="1" applyFont="1" applyAlignment="1" applyProtection="1">
      <alignment vertical="center"/>
      <protection locked="0"/>
    </xf>
    <xf numFmtId="44" fontId="18" fillId="2" borderId="0" xfId="3" applyFont="1" applyFill="1" applyBorder="1" applyAlignment="1" applyProtection="1">
      <alignment vertical="center" wrapText="1"/>
    </xf>
    <xf numFmtId="44" fontId="28" fillId="8" borderId="18" xfId="3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vertical="center"/>
    </xf>
    <xf numFmtId="44" fontId="13" fillId="9" borderId="7" xfId="3" applyFont="1" applyFill="1" applyBorder="1" applyAlignment="1" applyProtection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24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1" fontId="12" fillId="4" borderId="18" xfId="0" applyNumberFormat="1" applyFont="1" applyFill="1" applyBorder="1" applyAlignment="1">
      <alignment horizontal="center" vertical="center" wrapText="1"/>
    </xf>
    <xf numFmtId="44" fontId="12" fillId="4" borderId="18" xfId="0" applyNumberFormat="1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vertical="center" wrapText="1"/>
    </xf>
    <xf numFmtId="44" fontId="11" fillId="4" borderId="18" xfId="0" applyNumberFormat="1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vertical="center" wrapText="1"/>
    </xf>
    <xf numFmtId="44" fontId="2" fillId="4" borderId="18" xfId="0" applyNumberFormat="1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vertical="center" wrapText="1"/>
    </xf>
    <xf numFmtId="164" fontId="11" fillId="4" borderId="27" xfId="0" applyNumberFormat="1" applyFont="1" applyFill="1" applyBorder="1" applyAlignment="1">
      <alignment horizontal="left" vertical="center" wrapText="1"/>
    </xf>
    <xf numFmtId="0" fontId="0" fillId="2" borderId="0" xfId="0" applyFill="1"/>
    <xf numFmtId="164" fontId="11" fillId="2" borderId="0" xfId="0" applyNumberFormat="1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44" fontId="12" fillId="0" borderId="32" xfId="0" applyNumberFormat="1" applyFont="1" applyBorder="1" applyAlignment="1">
      <alignment vertical="center" wrapText="1"/>
    </xf>
    <xf numFmtId="1" fontId="12" fillId="0" borderId="32" xfId="0" applyNumberFormat="1" applyFont="1" applyBorder="1" applyAlignment="1">
      <alignment vertical="center" wrapText="1"/>
    </xf>
    <xf numFmtId="14" fontId="12" fillId="0" borderId="32" xfId="0" applyNumberFormat="1" applyFont="1" applyBorder="1" applyAlignment="1">
      <alignment vertical="center" wrapText="1"/>
    </xf>
    <xf numFmtId="44" fontId="12" fillId="0" borderId="32" xfId="0" applyNumberFormat="1" applyFont="1" applyBorder="1" applyAlignment="1">
      <alignment horizontal="left" vertical="center" wrapText="1"/>
    </xf>
    <xf numFmtId="0" fontId="12" fillId="9" borderId="32" xfId="0" applyFont="1" applyFill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49" fontId="29" fillId="6" borderId="32" xfId="3" applyNumberFormat="1" applyFont="1" applyFill="1" applyBorder="1" applyAlignment="1" applyProtection="1">
      <alignment horizontal="center" vertical="center" wrapText="1"/>
    </xf>
    <xf numFmtId="44" fontId="32" fillId="0" borderId="0" xfId="0" applyNumberFormat="1" applyFont="1" applyAlignment="1">
      <alignment vertical="center"/>
    </xf>
    <xf numFmtId="0" fontId="12" fillId="4" borderId="21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vertical="center"/>
    </xf>
    <xf numFmtId="44" fontId="31" fillId="7" borderId="36" xfId="5" applyFont="1" applyFill="1" applyBorder="1" applyAlignment="1" applyProtection="1">
      <alignment vertical="center"/>
      <protection locked="0"/>
    </xf>
    <xf numFmtId="14" fontId="12" fillId="4" borderId="18" xfId="0" applyNumberFormat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vertical="center"/>
    </xf>
    <xf numFmtId="0" fontId="12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44" fontId="13" fillId="0" borderId="0" xfId="0" applyNumberFormat="1" applyFont="1" applyBorder="1" applyAlignment="1">
      <alignment vertical="center"/>
    </xf>
    <xf numFmtId="44" fontId="19" fillId="0" borderId="34" xfId="3" applyFont="1" applyFill="1" applyBorder="1" applyAlignment="1" applyProtection="1">
      <alignment horizontal="right" vertical="center" wrapText="1"/>
    </xf>
    <xf numFmtId="44" fontId="13" fillId="7" borderId="39" xfId="5" applyFont="1" applyFill="1" applyBorder="1" applyAlignment="1" applyProtection="1">
      <alignment vertical="center" wrapText="1"/>
      <protection locked="0"/>
    </xf>
    <xf numFmtId="44" fontId="31" fillId="8" borderId="36" xfId="5" applyFont="1" applyFill="1" applyBorder="1" applyAlignment="1" applyProtection="1">
      <alignment vertical="center"/>
    </xf>
    <xf numFmtId="49" fontId="13" fillId="2" borderId="6" xfId="2" applyNumberFormat="1" applyFont="1" applyFill="1" applyBorder="1" applyAlignment="1" applyProtection="1">
      <alignment horizontal="right" vertical="center"/>
    </xf>
    <xf numFmtId="0" fontId="33" fillId="2" borderId="7" xfId="2" applyFont="1" applyFill="1" applyBorder="1" applyAlignment="1" applyProtection="1">
      <alignment vertical="center" wrapText="1"/>
    </xf>
    <xf numFmtId="0" fontId="19" fillId="2" borderId="7" xfId="2" applyFont="1" applyFill="1" applyBorder="1" applyAlignment="1" applyProtection="1">
      <alignment vertical="center" wrapText="1"/>
    </xf>
    <xf numFmtId="0" fontId="19" fillId="2" borderId="15" xfId="2" applyFont="1" applyFill="1" applyBorder="1" applyAlignment="1" applyProtection="1">
      <alignment vertical="center" wrapText="1"/>
    </xf>
    <xf numFmtId="49" fontId="13" fillId="2" borderId="31" xfId="2" applyNumberFormat="1" applyFont="1" applyFill="1" applyBorder="1" applyAlignment="1" applyProtection="1">
      <alignment horizontal="right" vertical="center"/>
    </xf>
    <xf numFmtId="0" fontId="24" fillId="2" borderId="34" xfId="2" applyFont="1" applyFill="1" applyBorder="1" applyAlignment="1" applyProtection="1">
      <alignment vertical="center"/>
    </xf>
    <xf numFmtId="0" fontId="13" fillId="2" borderId="0" xfId="2" applyFont="1" applyFill="1" applyAlignment="1" applyProtection="1">
      <alignment horizontal="center" vertical="center" wrapText="1"/>
    </xf>
    <xf numFmtId="0" fontId="13" fillId="2" borderId="34" xfId="2" applyFont="1" applyFill="1" applyBorder="1" applyAlignment="1" applyProtection="1">
      <alignment horizontal="center" vertical="center" wrapText="1"/>
    </xf>
    <xf numFmtId="49" fontId="18" fillId="2" borderId="31" xfId="2" applyNumberFormat="1" applyFont="1" applyFill="1" applyBorder="1" applyAlignment="1" applyProtection="1">
      <alignment horizontal="right" vertical="center"/>
    </xf>
    <xf numFmtId="0" fontId="12" fillId="2" borderId="34" xfId="2" applyFont="1" applyFill="1" applyBorder="1" applyAlignment="1" applyProtection="1">
      <alignment vertical="center" wrapText="1"/>
    </xf>
    <xf numFmtId="0" fontId="19" fillId="2" borderId="0" xfId="2" applyFont="1" applyFill="1" applyAlignment="1" applyProtection="1">
      <alignment vertical="center"/>
    </xf>
    <xf numFmtId="0" fontId="12" fillId="2" borderId="0" xfId="2" applyFont="1" applyFill="1" applyAlignment="1" applyProtection="1">
      <alignment vertical="center"/>
    </xf>
    <xf numFmtId="0" fontId="13" fillId="2" borderId="0" xfId="2" applyFont="1" applyFill="1" applyAlignment="1" applyProtection="1">
      <alignment horizontal="left" vertical="center"/>
    </xf>
    <xf numFmtId="0" fontId="12" fillId="2" borderId="34" xfId="0" applyFont="1" applyFill="1" applyBorder="1" applyAlignment="1" applyProtection="1">
      <alignment vertical="center"/>
    </xf>
    <xf numFmtId="0" fontId="18" fillId="2" borderId="0" xfId="2" applyFont="1" applyFill="1" applyAlignment="1" applyProtection="1">
      <alignment vertical="center"/>
    </xf>
    <xf numFmtId="0" fontId="13" fillId="2" borderId="0" xfId="2" applyFont="1" applyFill="1" applyAlignment="1" applyProtection="1">
      <alignment vertical="center"/>
    </xf>
    <xf numFmtId="0" fontId="13" fillId="2" borderId="0" xfId="2" applyFont="1" applyFill="1" applyAlignment="1" applyProtection="1">
      <alignment horizontal="right" vertical="center"/>
    </xf>
    <xf numFmtId="0" fontId="13" fillId="2" borderId="34" xfId="2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20" fillId="2" borderId="0" xfId="2" applyFont="1" applyFill="1" applyAlignment="1" applyProtection="1">
      <alignment horizontal="right" vertical="center"/>
    </xf>
    <xf numFmtId="0" fontId="12" fillId="2" borderId="34" xfId="0" applyFont="1" applyFill="1" applyBorder="1" applyAlignment="1" applyProtection="1">
      <alignment vertical="center" wrapText="1"/>
    </xf>
    <xf numFmtId="0" fontId="13" fillId="2" borderId="0" xfId="2" applyFont="1" applyFill="1" applyAlignment="1" applyProtection="1">
      <alignment vertical="center" wrapText="1"/>
    </xf>
    <xf numFmtId="0" fontId="20" fillId="2" borderId="0" xfId="2" applyFont="1" applyFill="1" applyAlignment="1" applyProtection="1">
      <alignment horizontal="right" vertical="center" wrapText="1"/>
    </xf>
    <xf numFmtId="49" fontId="13" fillId="9" borderId="6" xfId="2" applyNumberFormat="1" applyFont="1" applyFill="1" applyBorder="1" applyAlignment="1" applyProtection="1">
      <alignment horizontal="right" vertical="center"/>
    </xf>
    <xf numFmtId="0" fontId="13" fillId="9" borderId="7" xfId="2" applyFont="1" applyFill="1" applyBorder="1" applyAlignment="1" applyProtection="1">
      <alignment vertical="center" wrapText="1"/>
    </xf>
    <xf numFmtId="0" fontId="20" fillId="9" borderId="7" xfId="2" applyFont="1" applyFill="1" applyBorder="1" applyAlignment="1" applyProtection="1">
      <alignment horizontal="right" vertical="center"/>
    </xf>
    <xf numFmtId="0" fontId="20" fillId="9" borderId="15" xfId="2" applyFont="1" applyFill="1" applyBorder="1" applyAlignment="1" applyProtection="1">
      <alignment horizontal="right" vertical="center"/>
    </xf>
    <xf numFmtId="49" fontId="18" fillId="9" borderId="31" xfId="2" applyNumberFormat="1" applyFont="1" applyFill="1" applyBorder="1" applyAlignment="1" applyProtection="1">
      <alignment horizontal="right" vertical="center"/>
    </xf>
    <xf numFmtId="0" fontId="11" fillId="9" borderId="0" xfId="0" applyFont="1" applyFill="1" applyAlignment="1" applyProtection="1">
      <alignment vertical="center"/>
    </xf>
    <xf numFmtId="0" fontId="12" fillId="9" borderId="0" xfId="0" applyFont="1" applyFill="1" applyAlignment="1" applyProtection="1">
      <alignment vertical="center"/>
    </xf>
    <xf numFmtId="0" fontId="12" fillId="9" borderId="34" xfId="0" applyFont="1" applyFill="1" applyBorder="1" applyAlignment="1" applyProtection="1">
      <alignment vertical="center"/>
    </xf>
    <xf numFmtId="49" fontId="18" fillId="9" borderId="10" xfId="2" applyNumberFormat="1" applyFont="1" applyFill="1" applyBorder="1" applyAlignment="1" applyProtection="1">
      <alignment horizontal="right" vertical="center"/>
    </xf>
    <xf numFmtId="0" fontId="11" fillId="9" borderId="22" xfId="0" applyFont="1" applyFill="1" applyBorder="1" applyAlignment="1" applyProtection="1">
      <alignment vertical="center"/>
    </xf>
    <xf numFmtId="0" fontId="12" fillId="9" borderId="22" xfId="0" applyFont="1" applyFill="1" applyBorder="1" applyAlignment="1" applyProtection="1">
      <alignment vertical="center"/>
    </xf>
    <xf numFmtId="0" fontId="12" fillId="9" borderId="37" xfId="0" applyFont="1" applyFill="1" applyBorder="1" applyAlignment="1" applyProtection="1">
      <alignment vertical="center"/>
    </xf>
    <xf numFmtId="49" fontId="18" fillId="2" borderId="23" xfId="2" applyNumberFormat="1" applyFont="1" applyFill="1" applyBorder="1" applyAlignment="1" applyProtection="1">
      <alignment horizontal="right" vertical="center"/>
    </xf>
    <xf numFmtId="0" fontId="11" fillId="2" borderId="33" xfId="0" applyFont="1" applyFill="1" applyBorder="1" applyAlignment="1" applyProtection="1">
      <alignment vertical="center"/>
    </xf>
    <xf numFmtId="0" fontId="12" fillId="2" borderId="33" xfId="0" applyFont="1" applyFill="1" applyBorder="1" applyAlignment="1" applyProtection="1">
      <alignment vertical="center"/>
    </xf>
    <xf numFmtId="0" fontId="12" fillId="2" borderId="35" xfId="0" applyFont="1" applyFill="1" applyBorder="1" applyAlignment="1" applyProtection="1">
      <alignment vertical="center"/>
    </xf>
    <xf numFmtId="49" fontId="12" fillId="2" borderId="23" xfId="0" applyNumberFormat="1" applyFont="1" applyFill="1" applyBorder="1" applyAlignment="1" applyProtection="1">
      <alignment horizontal="right" vertical="center"/>
    </xf>
    <xf numFmtId="0" fontId="6" fillId="2" borderId="33" xfId="0" applyFont="1" applyFill="1" applyBorder="1" applyAlignment="1" applyProtection="1">
      <alignment horizontal="center" vertical="center"/>
    </xf>
    <xf numFmtId="1" fontId="23" fillId="2" borderId="33" xfId="2" applyNumberFormat="1" applyFont="1" applyFill="1" applyBorder="1" applyAlignment="1" applyProtection="1">
      <alignment horizontal="center" vertical="center" wrapText="1"/>
    </xf>
    <xf numFmtId="0" fontId="13" fillId="2" borderId="35" xfId="2" applyFont="1" applyFill="1" applyBorder="1" applyAlignment="1" applyProtection="1">
      <alignment vertical="center"/>
    </xf>
    <xf numFmtId="49" fontId="11" fillId="2" borderId="3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49" fontId="12" fillId="2" borderId="31" xfId="0" applyNumberFormat="1" applyFont="1" applyFill="1" applyBorder="1" applyAlignment="1" applyProtection="1">
      <alignment horizontal="right" vertical="center"/>
    </xf>
    <xf numFmtId="1" fontId="23" fillId="2" borderId="0" xfId="2" applyNumberFormat="1" applyFont="1" applyFill="1" applyAlignment="1" applyProtection="1">
      <alignment horizontal="center" vertical="center" wrapText="1"/>
    </xf>
    <xf numFmtId="0" fontId="23" fillId="9" borderId="39" xfId="2" applyFont="1" applyFill="1" applyBorder="1" applyAlignment="1" applyProtection="1">
      <alignment horizontal="center" vertical="center" wrapText="1"/>
    </xf>
    <xf numFmtId="0" fontId="23" fillId="9" borderId="18" xfId="2" applyFont="1" applyFill="1" applyBorder="1" applyAlignment="1" applyProtection="1">
      <alignment horizontal="center" vertical="center" wrapText="1"/>
    </xf>
    <xf numFmtId="0" fontId="23" fillId="9" borderId="38" xfId="2" applyFont="1" applyFill="1" applyBorder="1" applyAlignment="1" applyProtection="1">
      <alignment horizontal="center" vertical="center" wrapText="1"/>
    </xf>
    <xf numFmtId="0" fontId="24" fillId="9" borderId="32" xfId="2" applyFont="1" applyFill="1" applyBorder="1" applyAlignment="1" applyProtection="1">
      <alignment horizontal="center" vertical="center" wrapText="1"/>
    </xf>
    <xf numFmtId="0" fontId="20" fillId="2" borderId="0" xfId="2" applyFont="1" applyFill="1" applyAlignment="1" applyProtection="1">
      <alignment horizontal="left" vertical="center" wrapText="1"/>
    </xf>
    <xf numFmtId="0" fontId="12" fillId="2" borderId="31" xfId="0" applyFont="1" applyFill="1" applyBorder="1" applyAlignment="1" applyProtection="1">
      <alignment vertical="center"/>
    </xf>
    <xf numFmtId="0" fontId="12" fillId="2" borderId="22" xfId="0" applyFont="1" applyFill="1" applyBorder="1" applyAlignment="1" applyProtection="1">
      <alignment vertical="center"/>
    </xf>
    <xf numFmtId="0" fontId="12" fillId="2" borderId="22" xfId="0" applyFont="1" applyFill="1" applyBorder="1" applyAlignment="1" applyProtection="1">
      <alignment horizontal="center" vertical="center"/>
    </xf>
    <xf numFmtId="1" fontId="30" fillId="2" borderId="22" xfId="2" applyNumberFormat="1" applyFont="1" applyFill="1" applyBorder="1" applyAlignment="1" applyProtection="1">
      <alignment horizontal="right" vertical="center" wrapText="1"/>
    </xf>
    <xf numFmtId="1" fontId="20" fillId="2" borderId="33" xfId="2" applyNumberFormat="1" applyFont="1" applyFill="1" applyBorder="1" applyAlignment="1" applyProtection="1">
      <alignment horizontal="right" vertical="center" wrapText="1"/>
    </xf>
    <xf numFmtId="49" fontId="12" fillId="2" borderId="41" xfId="0" applyNumberFormat="1" applyFont="1" applyFill="1" applyBorder="1" applyAlignment="1" applyProtection="1">
      <alignment horizontal="right" vertical="center"/>
    </xf>
    <xf numFmtId="44" fontId="19" fillId="2" borderId="0" xfId="2" applyNumberFormat="1" applyFont="1" applyFill="1" applyAlignment="1" applyProtection="1">
      <alignment vertical="center" wrapText="1"/>
    </xf>
    <xf numFmtId="49" fontId="12" fillId="2" borderId="20" xfId="0" applyNumberFormat="1" applyFont="1" applyFill="1" applyBorder="1" applyAlignment="1" applyProtection="1">
      <alignment horizontal="right" vertical="center"/>
    </xf>
    <xf numFmtId="0" fontId="21" fillId="2" borderId="3" xfId="2" applyFont="1" applyFill="1" applyBorder="1" applyAlignment="1" applyProtection="1">
      <alignment vertical="center" wrapText="1"/>
    </xf>
    <xf numFmtId="2" fontId="22" fillId="2" borderId="3" xfId="2" applyNumberFormat="1" applyFont="1" applyFill="1" applyBorder="1" applyAlignment="1" applyProtection="1">
      <alignment vertical="center" wrapText="1"/>
    </xf>
    <xf numFmtId="0" fontId="22" fillId="2" borderId="3" xfId="2" applyFont="1" applyFill="1" applyBorder="1" applyAlignment="1" applyProtection="1">
      <alignment vertical="center" wrapText="1"/>
    </xf>
    <xf numFmtId="0" fontId="22" fillId="2" borderId="4" xfId="2" applyFont="1" applyFill="1" applyBorder="1" applyAlignment="1" applyProtection="1">
      <alignment vertical="center" wrapText="1"/>
    </xf>
    <xf numFmtId="49" fontId="12" fillId="9" borderId="6" xfId="0" applyNumberFormat="1" applyFont="1" applyFill="1" applyBorder="1" applyAlignment="1" applyProtection="1">
      <alignment horizontal="right" vertical="center"/>
    </xf>
    <xf numFmtId="0" fontId="20" fillId="9" borderId="7" xfId="2" applyFont="1" applyFill="1" applyBorder="1" applyAlignment="1" applyProtection="1">
      <alignment horizontal="left" vertical="center" wrapText="1"/>
    </xf>
    <xf numFmtId="0" fontId="12" fillId="9" borderId="15" xfId="0" applyFont="1" applyFill="1" applyBorder="1" applyAlignment="1" applyProtection="1">
      <alignment vertical="center"/>
    </xf>
    <xf numFmtId="49" fontId="11" fillId="9" borderId="31" xfId="0" applyNumberFormat="1" applyFont="1" applyFill="1" applyBorder="1" applyAlignment="1" applyProtection="1">
      <alignment horizontal="right" vertical="center"/>
    </xf>
    <xf numFmtId="0" fontId="19" fillId="9" borderId="0" xfId="2" applyFont="1" applyFill="1" applyAlignment="1" applyProtection="1">
      <alignment horizontal="left" vertical="center" wrapText="1"/>
    </xf>
    <xf numFmtId="49" fontId="11" fillId="2" borderId="10" xfId="0" applyNumberFormat="1" applyFont="1" applyFill="1" applyBorder="1" applyAlignment="1" applyProtection="1">
      <alignment horizontal="right" vertical="center"/>
    </xf>
    <xf numFmtId="0" fontId="11" fillId="2" borderId="22" xfId="0" applyFont="1" applyFill="1" applyBorder="1" applyAlignment="1" applyProtection="1">
      <alignment horizontal="left" vertical="center"/>
    </xf>
    <xf numFmtId="44" fontId="12" fillId="2" borderId="22" xfId="0" applyNumberFormat="1" applyFont="1" applyFill="1" applyBorder="1" applyAlignment="1" applyProtection="1">
      <alignment vertical="center"/>
    </xf>
    <xf numFmtId="44" fontId="12" fillId="2" borderId="22" xfId="0" applyNumberFormat="1" applyFont="1" applyFill="1" applyBorder="1" applyAlignment="1" applyProtection="1">
      <alignment horizontal="right" vertical="center"/>
    </xf>
    <xf numFmtId="0" fontId="12" fillId="2" borderId="37" xfId="0" applyFont="1" applyFill="1" applyBorder="1" applyAlignment="1" applyProtection="1">
      <alignment vertical="center"/>
    </xf>
    <xf numFmtId="49" fontId="11" fillId="2" borderId="23" xfId="0" applyNumberFormat="1" applyFont="1" applyFill="1" applyBorder="1" applyAlignment="1" applyProtection="1">
      <alignment horizontal="right" vertical="center"/>
    </xf>
    <xf numFmtId="0" fontId="20" fillId="2" borderId="33" xfId="2" applyFont="1" applyFill="1" applyBorder="1" applyAlignment="1" applyProtection="1">
      <alignment horizontal="left" vertical="center" wrapText="1"/>
    </xf>
    <xf numFmtId="2" fontId="20" fillId="2" borderId="33" xfId="2" applyNumberFormat="1" applyFont="1" applyFill="1" applyBorder="1" applyAlignment="1" applyProtection="1">
      <alignment horizontal="right" vertical="center" wrapText="1"/>
    </xf>
    <xf numFmtId="44" fontId="20" fillId="2" borderId="33" xfId="2" applyNumberFormat="1" applyFont="1" applyFill="1" applyBorder="1" applyAlignment="1" applyProtection="1">
      <alignment vertical="center" wrapText="1"/>
    </xf>
    <xf numFmtId="0" fontId="12" fillId="2" borderId="33" xfId="0" applyFont="1" applyFill="1" applyBorder="1" applyAlignment="1" applyProtection="1">
      <alignment horizontal="right" vertical="center"/>
    </xf>
    <xf numFmtId="44" fontId="26" fillId="8" borderId="36" xfId="0" quotePrefix="1" applyNumberFormat="1" applyFont="1" applyFill="1" applyBorder="1" applyAlignment="1" applyProtection="1">
      <alignment vertical="center"/>
    </xf>
    <xf numFmtId="0" fontId="26" fillId="2" borderId="22" xfId="0" applyFont="1" applyFill="1" applyBorder="1" applyAlignment="1" applyProtection="1">
      <alignment horizontal="left" vertical="center"/>
    </xf>
    <xf numFmtId="44" fontId="26" fillId="2" borderId="22" xfId="0" applyNumberFormat="1" applyFont="1" applyFill="1" applyBorder="1" applyAlignment="1" applyProtection="1">
      <alignment vertical="center"/>
    </xf>
    <xf numFmtId="0" fontId="11" fillId="8" borderId="39" xfId="0" applyFont="1" applyFill="1" applyBorder="1" applyAlignment="1" applyProtection="1">
      <alignment horizontal="center" vertical="center"/>
    </xf>
    <xf numFmtId="44" fontId="11" fillId="8" borderId="38" xfId="0" applyNumberFormat="1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1" fillId="2" borderId="0" xfId="2" applyFont="1" applyFill="1" applyAlignment="1" applyProtection="1">
      <alignment vertical="center" wrapText="1"/>
    </xf>
    <xf numFmtId="49" fontId="13" fillId="8" borderId="32" xfId="5" applyNumberFormat="1" applyFont="1" applyFill="1" applyBorder="1" applyAlignment="1" applyProtection="1">
      <alignment horizontal="left" vertical="center"/>
    </xf>
    <xf numFmtId="0" fontId="1" fillId="4" borderId="11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/>
      <protection locked="0"/>
    </xf>
    <xf numFmtId="44" fontId="13" fillId="7" borderId="32" xfId="5" applyNumberFormat="1" applyFont="1" applyFill="1" applyBorder="1" applyAlignment="1" applyProtection="1">
      <alignment vertical="center"/>
      <protection locked="0"/>
    </xf>
    <xf numFmtId="44" fontId="13" fillId="7" borderId="39" xfId="5" applyNumberFormat="1" applyFont="1" applyFill="1" applyBorder="1" applyAlignment="1" applyProtection="1">
      <alignment vertical="center"/>
      <protection locked="0"/>
    </xf>
    <xf numFmtId="44" fontId="13" fillId="8" borderId="32" xfId="5" applyNumberFormat="1" applyFont="1" applyFill="1" applyBorder="1" applyAlignment="1" applyProtection="1">
      <alignment vertical="center"/>
    </xf>
    <xf numFmtId="44" fontId="11" fillId="8" borderId="30" xfId="0" quotePrefix="1" applyNumberFormat="1" applyFont="1" applyFill="1" applyBorder="1" applyAlignment="1" applyProtection="1">
      <alignment vertical="center"/>
    </xf>
    <xf numFmtId="0" fontId="24" fillId="2" borderId="0" xfId="2" applyFont="1" applyFill="1" applyAlignment="1" applyProtection="1">
      <alignment horizontal="left" vertical="center" wrapText="1"/>
    </xf>
    <xf numFmtId="0" fontId="19" fillId="2" borderId="0" xfId="2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44" fontId="12" fillId="8" borderId="32" xfId="0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44" fontId="30" fillId="0" borderId="0" xfId="0" applyNumberFormat="1" applyFont="1" applyBorder="1" applyAlignment="1" applyProtection="1">
      <alignment vertical="center"/>
    </xf>
    <xf numFmtId="14" fontId="13" fillId="4" borderId="18" xfId="0" applyNumberFormat="1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14" fontId="1" fillId="4" borderId="18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1" fontId="12" fillId="0" borderId="23" xfId="0" applyNumberFormat="1" applyFont="1" applyBorder="1" applyAlignment="1" applyProtection="1">
      <alignment horizontal="left" vertical="top" wrapText="1"/>
      <protection locked="0"/>
    </xf>
    <xf numFmtId="1" fontId="12" fillId="0" borderId="35" xfId="0" applyNumberFormat="1" applyFont="1" applyBorder="1" applyAlignment="1" applyProtection="1">
      <alignment horizontal="left" vertical="top" wrapText="1"/>
      <protection locked="0"/>
    </xf>
    <xf numFmtId="1" fontId="12" fillId="0" borderId="31" xfId="0" applyNumberFormat="1" applyFont="1" applyBorder="1" applyAlignment="1" applyProtection="1">
      <alignment horizontal="left" vertical="top" wrapText="1"/>
      <protection locked="0"/>
    </xf>
    <xf numFmtId="1" fontId="12" fillId="0" borderId="34" xfId="0" applyNumberFormat="1" applyFont="1" applyBorder="1" applyAlignment="1" applyProtection="1">
      <alignment horizontal="left" vertical="top" wrapText="1"/>
      <protection locked="0"/>
    </xf>
    <xf numFmtId="1" fontId="12" fillId="0" borderId="10" xfId="0" applyNumberFormat="1" applyFont="1" applyBorder="1" applyAlignment="1" applyProtection="1">
      <alignment horizontal="left" vertical="top" wrapText="1"/>
      <protection locked="0"/>
    </xf>
    <xf numFmtId="1" fontId="12" fillId="0" borderId="37" xfId="0" applyNumberFormat="1" applyFont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4" fillId="9" borderId="39" xfId="2" applyFont="1" applyFill="1" applyBorder="1" applyAlignment="1" applyProtection="1">
      <alignment horizontal="center" vertical="center" wrapText="1"/>
    </xf>
    <xf numFmtId="0" fontId="24" fillId="9" borderId="18" xfId="2" applyFont="1" applyFill="1" applyBorder="1" applyAlignment="1" applyProtection="1">
      <alignment horizontal="center" vertical="center" wrapText="1"/>
    </xf>
    <xf numFmtId="0" fontId="24" fillId="9" borderId="30" xfId="2" applyFont="1" applyFill="1" applyBorder="1" applyAlignment="1" applyProtection="1">
      <alignment horizontal="center" vertical="center" wrapText="1"/>
    </xf>
    <xf numFmtId="49" fontId="13" fillId="7" borderId="39" xfId="5" applyNumberFormat="1" applyFont="1" applyFill="1" applyBorder="1" applyAlignment="1" applyProtection="1">
      <alignment horizontal="left" vertical="center" wrapText="1"/>
      <protection locked="0"/>
    </xf>
    <xf numFmtId="49" fontId="13" fillId="7" borderId="18" xfId="5" applyNumberFormat="1" applyFont="1" applyFill="1" applyBorder="1" applyAlignment="1" applyProtection="1">
      <alignment horizontal="left" vertical="center" wrapText="1"/>
      <protection locked="0"/>
    </xf>
    <xf numFmtId="49" fontId="13" fillId="7" borderId="30" xfId="5" applyNumberFormat="1" applyFont="1" applyFill="1" applyBorder="1" applyAlignment="1" applyProtection="1">
      <alignment horizontal="left" vertical="center" wrapText="1"/>
      <protection locked="0"/>
    </xf>
    <xf numFmtId="0" fontId="25" fillId="2" borderId="40" xfId="0" applyFont="1" applyFill="1" applyBorder="1" applyAlignment="1" applyProtection="1">
      <alignment horizontal="left" vertical="center" wrapText="1"/>
    </xf>
    <xf numFmtId="0" fontId="25" fillId="2" borderId="0" xfId="0" applyFont="1" applyFill="1" applyAlignment="1" applyProtection="1">
      <alignment horizontal="left" vertical="center" wrapText="1"/>
    </xf>
    <xf numFmtId="0" fontId="25" fillId="2" borderId="34" xfId="0" applyFont="1" applyFill="1" applyBorder="1" applyAlignment="1" applyProtection="1">
      <alignment horizontal="left" vertical="center" wrapText="1"/>
    </xf>
    <xf numFmtId="0" fontId="25" fillId="2" borderId="0" xfId="0" applyFont="1" applyFill="1" applyAlignment="1" applyProtection="1">
      <alignment horizontal="right" vertical="center" wrapText="1"/>
    </xf>
    <xf numFmtId="0" fontId="25" fillId="2" borderId="42" xfId="0" applyFont="1" applyFill="1" applyBorder="1" applyAlignment="1" applyProtection="1">
      <alignment horizontal="right" vertical="center" wrapText="1"/>
    </xf>
    <xf numFmtId="0" fontId="11" fillId="2" borderId="0" xfId="0" applyFont="1" applyFill="1" applyAlignment="1" applyProtection="1">
      <alignment horizontal="left" vertical="center"/>
    </xf>
    <xf numFmtId="44" fontId="18" fillId="8" borderId="32" xfId="3" applyFont="1" applyFill="1" applyBorder="1" applyAlignment="1" applyProtection="1">
      <alignment vertical="center"/>
    </xf>
    <xf numFmtId="0" fontId="11" fillId="9" borderId="39" xfId="0" applyFont="1" applyFill="1" applyBorder="1" applyAlignment="1" applyProtection="1">
      <alignment horizontal="center" vertical="center"/>
    </xf>
    <xf numFmtId="0" fontId="11" fillId="9" borderId="18" xfId="0" applyFont="1" applyFill="1" applyBorder="1" applyAlignment="1" applyProtection="1">
      <alignment horizontal="center" vertical="center"/>
    </xf>
    <xf numFmtId="0" fontId="11" fillId="9" borderId="38" xfId="0" applyFont="1" applyFill="1" applyBorder="1" applyAlignment="1" applyProtection="1">
      <alignment horizontal="center" vertical="center"/>
    </xf>
    <xf numFmtId="44" fontId="19" fillId="6" borderId="32" xfId="3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horizontal="left" vertical="center" wrapText="1"/>
    </xf>
    <xf numFmtId="0" fontId="11" fillId="9" borderId="39" xfId="0" applyFont="1" applyFill="1" applyBorder="1" applyAlignment="1" applyProtection="1">
      <alignment horizontal="center" vertical="center" wrapText="1"/>
    </xf>
    <xf numFmtId="0" fontId="12" fillId="9" borderId="18" xfId="0" applyFont="1" applyFill="1" applyBorder="1" applyAlignment="1" applyProtection="1">
      <alignment horizontal="center" vertical="center" wrapText="1"/>
    </xf>
    <xf numFmtId="0" fontId="12" fillId="9" borderId="38" xfId="0" applyFont="1" applyFill="1" applyBorder="1" applyAlignment="1" applyProtection="1">
      <alignment horizontal="center" vertical="center" wrapText="1"/>
    </xf>
    <xf numFmtId="0" fontId="19" fillId="8" borderId="39" xfId="2" applyFont="1" applyFill="1" applyBorder="1" applyAlignment="1" applyProtection="1">
      <alignment horizontal="center" vertical="center" wrapText="1"/>
    </xf>
    <xf numFmtId="0" fontId="19" fillId="8" borderId="18" xfId="2" applyFont="1" applyFill="1" applyBorder="1" applyAlignment="1" applyProtection="1">
      <alignment horizontal="center" vertical="center" wrapText="1"/>
    </xf>
    <xf numFmtId="0" fontId="19" fillId="8" borderId="38" xfId="2" applyFont="1" applyFill="1" applyBorder="1" applyAlignment="1" applyProtection="1">
      <alignment horizontal="center" vertical="center" wrapText="1"/>
    </xf>
    <xf numFmtId="0" fontId="19" fillId="8" borderId="32" xfId="2" applyFont="1" applyFill="1" applyBorder="1" applyAlignment="1" applyProtection="1">
      <alignment horizontal="center" vertical="center" wrapText="1"/>
    </xf>
    <xf numFmtId="0" fontId="19" fillId="10" borderId="39" xfId="2" applyFont="1" applyFill="1" applyBorder="1" applyAlignment="1" applyProtection="1">
      <alignment horizontal="center" vertical="center" wrapText="1"/>
    </xf>
    <xf numFmtId="0" fontId="19" fillId="10" borderId="18" xfId="2" applyFont="1" applyFill="1" applyBorder="1" applyAlignment="1" applyProtection="1">
      <alignment horizontal="center" vertical="center" wrapText="1"/>
    </xf>
    <xf numFmtId="44" fontId="19" fillId="8" borderId="39" xfId="2" applyNumberFormat="1" applyFont="1" applyFill="1" applyBorder="1" applyAlignment="1" applyProtection="1">
      <alignment horizontal="center" vertical="center"/>
    </xf>
    <xf numFmtId="44" fontId="19" fillId="8" borderId="38" xfId="2" applyNumberFormat="1" applyFont="1" applyFill="1" applyBorder="1" applyAlignment="1" applyProtection="1">
      <alignment horizontal="center" vertical="center"/>
    </xf>
    <xf numFmtId="44" fontId="19" fillId="10" borderId="39" xfId="2" applyNumberFormat="1" applyFont="1" applyFill="1" applyBorder="1" applyAlignment="1" applyProtection="1">
      <alignment horizontal="center" vertical="center"/>
    </xf>
    <xf numFmtId="44" fontId="19" fillId="10" borderId="38" xfId="2" applyNumberFormat="1" applyFont="1" applyFill="1" applyBorder="1" applyAlignment="1" applyProtection="1">
      <alignment horizontal="center" vertical="center"/>
    </xf>
    <xf numFmtId="0" fontId="20" fillId="4" borderId="39" xfId="2" applyFont="1" applyFill="1" applyBorder="1" applyAlignment="1" applyProtection="1">
      <alignment horizontal="left" vertical="center" wrapText="1"/>
    </xf>
    <xf numFmtId="0" fontId="20" fillId="4" borderId="18" xfId="2" applyFont="1" applyFill="1" applyBorder="1" applyAlignment="1" applyProtection="1">
      <alignment horizontal="left" vertical="center" wrapText="1"/>
    </xf>
    <xf numFmtId="0" fontId="20" fillId="4" borderId="38" xfId="2" applyFont="1" applyFill="1" applyBorder="1" applyAlignment="1" applyProtection="1">
      <alignment horizontal="left" vertical="center" wrapText="1"/>
    </xf>
    <xf numFmtId="49" fontId="19" fillId="7" borderId="39" xfId="2" applyNumberFormat="1" applyFont="1" applyFill="1" applyBorder="1" applyAlignment="1" applyProtection="1">
      <alignment horizontal="left" vertical="center" wrapText="1"/>
      <protection locked="0"/>
    </xf>
    <xf numFmtId="49" fontId="19" fillId="7" borderId="18" xfId="2" applyNumberFormat="1" applyFont="1" applyFill="1" applyBorder="1" applyAlignment="1" applyProtection="1">
      <alignment horizontal="left" vertical="center" wrapText="1"/>
      <protection locked="0"/>
    </xf>
    <xf numFmtId="49" fontId="19" fillId="7" borderId="30" xfId="2" applyNumberFormat="1" applyFont="1" applyFill="1" applyBorder="1" applyAlignment="1" applyProtection="1">
      <alignment horizontal="left" vertical="center" wrapText="1"/>
      <protection locked="0"/>
    </xf>
    <xf numFmtId="49" fontId="13" fillId="4" borderId="39" xfId="5" applyNumberFormat="1" applyFont="1" applyFill="1" applyBorder="1" applyAlignment="1" applyProtection="1">
      <alignment horizontal="center" vertical="center" wrapText="1"/>
    </xf>
    <xf numFmtId="49" fontId="13" fillId="4" borderId="30" xfId="5" applyNumberFormat="1" applyFont="1" applyFill="1" applyBorder="1" applyAlignment="1" applyProtection="1">
      <alignment horizontal="center" vertical="center" wrapText="1"/>
    </xf>
    <xf numFmtId="49" fontId="13" fillId="4" borderId="39" xfId="2" applyNumberFormat="1" applyFont="1" applyFill="1" applyBorder="1" applyAlignment="1" applyProtection="1">
      <alignment horizontal="center" vertical="center" wrapText="1"/>
    </xf>
    <xf numFmtId="49" fontId="13" fillId="4" borderId="18" xfId="2" applyNumberFormat="1" applyFont="1" applyFill="1" applyBorder="1" applyAlignment="1" applyProtection="1">
      <alignment horizontal="center" vertical="center" wrapText="1"/>
    </xf>
    <xf numFmtId="49" fontId="13" fillId="4" borderId="30" xfId="2" applyNumberFormat="1" applyFont="1" applyFill="1" applyBorder="1" applyAlignment="1" applyProtection="1">
      <alignment horizontal="center" vertical="center" wrapText="1"/>
    </xf>
    <xf numFmtId="0" fontId="24" fillId="2" borderId="0" xfId="2" applyFont="1" applyFill="1" applyAlignment="1" applyProtection="1">
      <alignment horizontal="left" vertical="center" wrapText="1"/>
    </xf>
    <xf numFmtId="0" fontId="19" fillId="2" borderId="0" xfId="2" applyFont="1" applyFill="1" applyAlignment="1" applyProtection="1">
      <alignment horizontal="left" vertical="center" wrapText="1"/>
    </xf>
    <xf numFmtId="0" fontId="19" fillId="2" borderId="0" xfId="2" applyFont="1" applyFill="1" applyAlignment="1" applyProtection="1">
      <alignment horizontal="left" vertical="center"/>
    </xf>
    <xf numFmtId="0" fontId="6" fillId="11" borderId="0" xfId="0" applyFont="1" applyFill="1" applyAlignment="1" applyProtection="1">
      <alignment horizontal="center" vertical="center"/>
    </xf>
    <xf numFmtId="0" fontId="1" fillId="4" borderId="32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" fillId="7" borderId="39" xfId="2" applyFont="1" applyFill="1" applyBorder="1" applyAlignment="1" applyProtection="1">
      <alignment horizontal="center" vertical="center" wrapText="1"/>
      <protection locked="0"/>
    </xf>
    <xf numFmtId="0" fontId="12" fillId="7" borderId="18" xfId="2" applyFont="1" applyFill="1" applyBorder="1" applyAlignment="1" applyProtection="1">
      <alignment horizontal="center" vertical="center" wrapText="1"/>
      <protection locked="0"/>
    </xf>
    <xf numFmtId="0" fontId="12" fillId="7" borderId="38" xfId="2" applyFont="1" applyFill="1" applyBorder="1" applyAlignment="1" applyProtection="1">
      <alignment horizontal="center" vertical="center" wrapText="1"/>
      <protection locked="0"/>
    </xf>
    <xf numFmtId="0" fontId="12" fillId="9" borderId="32" xfId="0" applyFont="1" applyFill="1" applyBorder="1" applyAlignment="1">
      <alignment horizontal="center" vertical="center" wrapText="1"/>
    </xf>
  </cellXfs>
  <cellStyles count="6">
    <cellStyle name="Euro" xfId="3" xr:uid="{687473D4-6E0E-43B9-A192-91B6C1543C11}"/>
    <cellStyle name="Link" xfId="1" builtinId="8"/>
    <cellStyle name="Standard" xfId="0" builtinId="0"/>
    <cellStyle name="Standard 2" xfId="2" xr:uid="{C4027B1A-47AB-4C88-A525-8F2FD347E52A}"/>
    <cellStyle name="Währung" xfId="5" builtinId="4"/>
    <cellStyle name="Währung 2" xfId="4" xr:uid="{9ECE25D2-698A-481B-8ACD-BBAECAB3F287}"/>
  </cellStyles>
  <dxfs count="2"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CC"/>
      <color rgb="FFFFFFE5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990601</xdr:colOff>
      <xdr:row>0</xdr:row>
      <xdr:rowOff>170328</xdr:rowOff>
    </xdr:from>
    <xdr:to>
      <xdr:col>2</xdr:col>
      <xdr:colOff>3801652</xdr:colOff>
      <xdr:row>0</xdr:row>
      <xdr:rowOff>1125577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F53EB7A-81F5-4136-912C-6BD06E75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0189" y="170328"/>
          <a:ext cx="2808194" cy="9514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DD8EA7-7D5C-4A9D-BBAD-387B7240B2AE}" name="Tabelle1" displayName="Tabelle1" ref="B1:B7" totalsRowShown="0">
  <autoFilter ref="B1:B7" xr:uid="{20DD8EA7-7D5C-4A9D-BBAD-387B7240B2AE}"/>
  <tableColumns count="1">
    <tableColumn id="1" xr3:uid="{1EB5CADC-4AE1-42BA-ADFF-72A9AF437B3A}" name="Geplanter Aufbau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139F9B-82D6-4B16-B94E-CA47CBBFA9F3}" name="Tabelle2" displayName="Tabelle2" ref="C1:C3" totalsRowShown="0">
  <autoFilter ref="C1:C3" xr:uid="{C0139F9B-82D6-4B16-B94E-CA47CBBFA9F3}"/>
  <tableColumns count="1">
    <tableColumn id="1" xr3:uid="{27FF46F4-B70E-45F2-A7C9-2E565B1736B9}" name="Datenschutz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88F7C3-D383-4382-B161-08E40454222D}" name="Tabelle3" displayName="Tabelle3" ref="A1:A5" totalsRowShown="0">
  <autoFilter ref="A1:A5" xr:uid="{2288F7C3-D383-4382-B161-08E40454222D}"/>
  <tableColumns count="1">
    <tableColumn id="1" xr3:uid="{362CBF1C-289C-404A-B67F-546AD78309ED}" name="Einrichtungstyp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490C88-469D-438C-BE9B-889E0E3FB6DB}" name="Tabelle4" displayName="Tabelle4" ref="A7:A9" totalsRowShown="0">
  <autoFilter ref="A7:A9" xr:uid="{D7490C88-469D-438C-BE9B-889E0E3FB6DB}"/>
  <tableColumns count="1">
    <tableColumn id="1" xr3:uid="{EB772F6D-8F41-4D6A-BC0F-119507A4F49F}" name="Weiterleitung der Mitte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85F3-04FD-4F99-AA12-C36A887C9F9F}">
  <sheetPr>
    <tabColor rgb="FF00B0F0"/>
    <pageSetUpPr fitToPage="1"/>
  </sheetPr>
  <dimension ref="A1:D59"/>
  <sheetViews>
    <sheetView topLeftCell="A41" zoomScale="85" zoomScaleNormal="85" workbookViewId="0">
      <selection activeCell="B54" sqref="B54"/>
    </sheetView>
  </sheetViews>
  <sheetFormatPr baseColWidth="10" defaultRowHeight="15" x14ac:dyDescent="0.25"/>
  <cols>
    <col min="1" max="3" width="62.7109375" style="1" customWidth="1"/>
  </cols>
  <sheetData>
    <row r="1" spans="1:3" ht="91.5" customHeight="1" x14ac:dyDescent="0.25">
      <c r="C1" s="47"/>
    </row>
    <row r="2" spans="1:3" ht="85.5" customHeight="1" x14ac:dyDescent="0.25">
      <c r="A2" s="213" t="s">
        <v>126</v>
      </c>
      <c r="B2" s="213"/>
      <c r="C2" s="213"/>
    </row>
    <row r="3" spans="1:3" ht="49.15" customHeight="1" x14ac:dyDescent="0.25">
      <c r="A3" s="214" t="s">
        <v>127</v>
      </c>
      <c r="B3" s="214"/>
      <c r="C3" s="214"/>
    </row>
    <row r="4" spans="1:3" ht="57" customHeight="1" x14ac:dyDescent="0.25">
      <c r="A4" s="214" t="s">
        <v>2</v>
      </c>
      <c r="B4" s="214"/>
      <c r="C4" s="214"/>
    </row>
    <row r="5" spans="1:3" ht="17.45" customHeight="1" x14ac:dyDescent="0.25">
      <c r="A5" s="214" t="s">
        <v>0</v>
      </c>
      <c r="B5" s="214"/>
      <c r="C5" s="214"/>
    </row>
    <row r="6" spans="1:3" x14ac:dyDescent="0.25">
      <c r="A6" s="215" t="s">
        <v>1</v>
      </c>
      <c r="B6" s="215"/>
      <c r="C6" s="215"/>
    </row>
    <row r="7" spans="1:3" ht="9.75" customHeight="1" thickBot="1" x14ac:dyDescent="0.3"/>
    <row r="8" spans="1:3" ht="37.5" customHeight="1" thickBot="1" x14ac:dyDescent="0.3">
      <c r="A8" s="48" t="s">
        <v>3</v>
      </c>
      <c r="B8" s="48" t="s">
        <v>56</v>
      </c>
      <c r="C8" s="49"/>
    </row>
    <row r="9" spans="1:3" ht="15.75" thickBot="1" x14ac:dyDescent="0.3">
      <c r="A9" s="50"/>
      <c r="B9" s="51"/>
      <c r="C9" s="52"/>
    </row>
    <row r="10" spans="1:3" ht="15.75" thickBot="1" x14ac:dyDescent="0.3">
      <c r="A10" s="205"/>
      <c r="B10" s="206"/>
      <c r="C10" s="53" t="s">
        <v>4</v>
      </c>
    </row>
    <row r="11" spans="1:3" ht="21" thickBot="1" x14ac:dyDescent="0.3">
      <c r="A11" s="207" t="s">
        <v>5</v>
      </c>
      <c r="B11" s="208"/>
      <c r="C11" s="209"/>
    </row>
    <row r="12" spans="1:3" ht="27.75" customHeight="1" x14ac:dyDescent="0.25">
      <c r="A12" s="54" t="s">
        <v>6</v>
      </c>
      <c r="B12" s="2"/>
      <c r="C12" s="3"/>
    </row>
    <row r="13" spans="1:3" ht="27.75" customHeight="1" x14ac:dyDescent="0.25">
      <c r="A13" s="55" t="s">
        <v>7</v>
      </c>
      <c r="B13" s="4"/>
      <c r="C13" s="5"/>
    </row>
    <row r="14" spans="1:3" ht="27.75" customHeight="1" x14ac:dyDescent="0.25">
      <c r="A14" s="55" t="s">
        <v>8</v>
      </c>
      <c r="B14" s="6"/>
      <c r="C14" s="56" t="s">
        <v>64</v>
      </c>
    </row>
    <row r="15" spans="1:3" ht="27.75" customHeight="1" x14ac:dyDescent="0.25">
      <c r="A15" s="57" t="s">
        <v>9</v>
      </c>
      <c r="B15" s="7"/>
      <c r="C15" s="8"/>
    </row>
    <row r="16" spans="1:3" ht="27.75" customHeight="1" x14ac:dyDescent="0.25">
      <c r="A16" s="57" t="s">
        <v>10</v>
      </c>
      <c r="B16" s="7"/>
      <c r="C16" s="8"/>
    </row>
    <row r="17" spans="1:3" ht="27.75" customHeight="1" thickBot="1" x14ac:dyDescent="0.3">
      <c r="A17" s="57" t="s">
        <v>11</v>
      </c>
      <c r="B17" s="7"/>
      <c r="C17" s="8"/>
    </row>
    <row r="18" spans="1:3" ht="27.75" customHeight="1" thickBot="1" x14ac:dyDescent="0.3">
      <c r="A18" s="207" t="s">
        <v>12</v>
      </c>
      <c r="B18" s="208"/>
      <c r="C18" s="209"/>
    </row>
    <row r="19" spans="1:3" ht="27.75" customHeight="1" x14ac:dyDescent="0.25">
      <c r="A19" s="54" t="s">
        <v>13</v>
      </c>
      <c r="B19" s="189"/>
      <c r="C19" s="5"/>
    </row>
    <row r="20" spans="1:3" ht="27.75" customHeight="1" thickBot="1" x14ac:dyDescent="0.3">
      <c r="A20" s="58" t="s">
        <v>14</v>
      </c>
      <c r="B20" s="18"/>
      <c r="C20" s="19"/>
    </row>
    <row r="21" spans="1:3" ht="27.75" customHeight="1" thickBot="1" x14ac:dyDescent="0.3">
      <c r="A21" s="207" t="s">
        <v>15</v>
      </c>
      <c r="B21" s="208"/>
      <c r="C21" s="209"/>
    </row>
    <row r="22" spans="1:3" ht="27.75" customHeight="1" x14ac:dyDescent="0.25">
      <c r="A22" s="54" t="s">
        <v>16</v>
      </c>
      <c r="B22" s="9"/>
      <c r="C22" s="5"/>
    </row>
    <row r="23" spans="1:3" ht="27.75" customHeight="1" x14ac:dyDescent="0.25">
      <c r="A23" s="57" t="s">
        <v>17</v>
      </c>
      <c r="B23" s="10"/>
      <c r="C23" s="5"/>
    </row>
    <row r="24" spans="1:3" ht="27.75" customHeight="1" thickBot="1" x14ac:dyDescent="0.3">
      <c r="A24" s="58" t="s">
        <v>18</v>
      </c>
      <c r="B24" s="11"/>
      <c r="C24" s="17"/>
    </row>
    <row r="25" spans="1:3" ht="29.45" customHeight="1" thickBot="1" x14ac:dyDescent="0.3">
      <c r="A25" s="210" t="s">
        <v>19</v>
      </c>
      <c r="B25" s="211"/>
      <c r="C25" s="212"/>
    </row>
    <row r="26" spans="1:3" ht="65.25" customHeight="1" x14ac:dyDescent="0.25">
      <c r="A26" s="59" t="s">
        <v>20</v>
      </c>
      <c r="B26" s="12"/>
      <c r="C26" s="188" t="s">
        <v>116</v>
      </c>
    </row>
    <row r="27" spans="1:3" ht="36" customHeight="1" thickBot="1" x14ac:dyDescent="0.3">
      <c r="A27" s="60" t="s">
        <v>21</v>
      </c>
      <c r="B27" s="16"/>
      <c r="C27" s="187" t="s">
        <v>115</v>
      </c>
    </row>
    <row r="28" spans="1:3" ht="29.45" customHeight="1" thickBot="1" x14ac:dyDescent="0.3">
      <c r="A28" s="207" t="s">
        <v>22</v>
      </c>
      <c r="B28" s="208"/>
      <c r="C28" s="212"/>
    </row>
    <row r="29" spans="1:3" ht="32.25" customHeight="1" x14ac:dyDescent="0.25">
      <c r="A29" s="59" t="s">
        <v>74</v>
      </c>
      <c r="B29" s="13"/>
      <c r="C29" s="186" t="s">
        <v>64</v>
      </c>
    </row>
    <row r="30" spans="1:3" ht="50.25" customHeight="1" x14ac:dyDescent="0.25">
      <c r="A30" s="231" t="s">
        <v>110</v>
      </c>
      <c r="B30" s="234"/>
      <c r="C30" s="235"/>
    </row>
    <row r="31" spans="1:3" ht="46.5" customHeight="1" x14ac:dyDescent="0.25">
      <c r="A31" s="232"/>
      <c r="B31" s="236"/>
      <c r="C31" s="237"/>
    </row>
    <row r="32" spans="1:3" ht="38.25" customHeight="1" x14ac:dyDescent="0.25">
      <c r="A32" s="233"/>
      <c r="B32" s="238"/>
      <c r="C32" s="239"/>
    </row>
    <row r="33" spans="1:4" ht="28.5" customHeight="1" x14ac:dyDescent="0.25">
      <c r="A33" s="61" t="s">
        <v>79</v>
      </c>
      <c r="B33" s="204" t="s">
        <v>129</v>
      </c>
      <c r="C33" s="217" t="s">
        <v>98</v>
      </c>
      <c r="D33" s="20"/>
    </row>
    <row r="34" spans="1:4" ht="28.5" customHeight="1" x14ac:dyDescent="0.25">
      <c r="A34" s="61" t="s">
        <v>80</v>
      </c>
      <c r="B34" s="202">
        <v>45991</v>
      </c>
      <c r="C34" s="218"/>
    </row>
    <row r="35" spans="1:4" ht="28.5" customHeight="1" x14ac:dyDescent="0.25">
      <c r="A35" s="90" t="s">
        <v>107</v>
      </c>
      <c r="B35" s="87">
        <f>'Finanzplan ANNE'!E8</f>
        <v>0</v>
      </c>
      <c r="C35" s="242" t="s">
        <v>101</v>
      </c>
    </row>
    <row r="36" spans="1:4" ht="28.5" customHeight="1" x14ac:dyDescent="0.25">
      <c r="A36" s="90" t="s">
        <v>108</v>
      </c>
      <c r="B36" s="87">
        <f>'Finanzplan ANNE'!E9</f>
        <v>0</v>
      </c>
      <c r="C36" s="218"/>
    </row>
    <row r="37" spans="1:4" ht="28.5" customHeight="1" x14ac:dyDescent="0.25">
      <c r="A37" s="61" t="s">
        <v>24</v>
      </c>
      <c r="B37" s="14"/>
      <c r="C37" s="89"/>
    </row>
    <row r="38" spans="1:4" ht="28.5" customHeight="1" thickBot="1" x14ac:dyDescent="0.3">
      <c r="A38" s="61" t="s">
        <v>81</v>
      </c>
      <c r="B38" s="62">
        <f>'Finanzplan ANNE'!E6</f>
        <v>0</v>
      </c>
      <c r="C38" s="84" t="s">
        <v>25</v>
      </c>
    </row>
    <row r="39" spans="1:4" ht="28.5" customHeight="1" thickBot="1" x14ac:dyDescent="0.3">
      <c r="A39" s="207" t="s">
        <v>38</v>
      </c>
      <c r="B39" s="208"/>
      <c r="C39" s="209"/>
    </row>
    <row r="40" spans="1:4" ht="28.5" customHeight="1" x14ac:dyDescent="0.25">
      <c r="A40" s="221" t="s">
        <v>39</v>
      </c>
      <c r="B40" s="223"/>
      <c r="C40" s="228" t="s">
        <v>90</v>
      </c>
    </row>
    <row r="41" spans="1:4" ht="28.5" customHeight="1" x14ac:dyDescent="0.25">
      <c r="A41" s="61" t="s">
        <v>59</v>
      </c>
      <c r="B41" s="63">
        <f>'Finanzplan ANNE'!E20</f>
        <v>0</v>
      </c>
      <c r="C41" s="229"/>
    </row>
    <row r="42" spans="1:4" ht="28.5" customHeight="1" x14ac:dyDescent="0.25">
      <c r="A42" s="61" t="s">
        <v>72</v>
      </c>
      <c r="B42" s="63">
        <f>'Finanzplan ANNE'!E21</f>
        <v>0</v>
      </c>
      <c r="C42" s="229"/>
    </row>
    <row r="43" spans="1:4" ht="28.5" customHeight="1" x14ac:dyDescent="0.25">
      <c r="A43" s="90" t="s">
        <v>121</v>
      </c>
      <c r="B43" s="63">
        <f>'Finanzplan ANNE'!E25</f>
        <v>0</v>
      </c>
      <c r="C43" s="229"/>
    </row>
    <row r="44" spans="1:4" ht="28.5" customHeight="1" x14ac:dyDescent="0.25">
      <c r="A44" s="61" t="s">
        <v>73</v>
      </c>
      <c r="B44" s="63">
        <f>'Finanzplan ANNE'!E22</f>
        <v>0</v>
      </c>
      <c r="C44" s="229"/>
    </row>
    <row r="45" spans="1:4" ht="28.5" customHeight="1" x14ac:dyDescent="0.25">
      <c r="A45" s="61" t="s">
        <v>89</v>
      </c>
      <c r="B45" s="63">
        <f>'Finanzplan ANNE'!E23</f>
        <v>0</v>
      </c>
      <c r="C45" s="229"/>
    </row>
    <row r="46" spans="1:4" ht="28.5" customHeight="1" x14ac:dyDescent="0.25">
      <c r="A46" s="64" t="s">
        <v>40</v>
      </c>
      <c r="B46" s="65">
        <f>'Finanzplan ANNE'!E30</f>
        <v>0</v>
      </c>
      <c r="C46" s="229"/>
    </row>
    <row r="47" spans="1:4" ht="28.5" customHeight="1" x14ac:dyDescent="0.25">
      <c r="A47" s="64" t="s">
        <v>68</v>
      </c>
      <c r="B47" s="65">
        <f>'Finanzplan ANNE'!I30</f>
        <v>0</v>
      </c>
      <c r="C47" s="229"/>
    </row>
    <row r="48" spans="1:4" ht="28.5" customHeight="1" x14ac:dyDescent="0.25">
      <c r="A48" s="226" t="s">
        <v>41</v>
      </c>
      <c r="B48" s="227"/>
      <c r="C48" s="229"/>
    </row>
    <row r="49" spans="1:3" ht="28.5" customHeight="1" x14ac:dyDescent="0.25">
      <c r="A49" s="66" t="s">
        <v>42</v>
      </c>
      <c r="B49" s="67">
        <f>'Finanzplan ANNE'!I43</f>
        <v>0</v>
      </c>
      <c r="C49" s="229"/>
    </row>
    <row r="50" spans="1:3" ht="28.5" customHeight="1" x14ac:dyDescent="0.25">
      <c r="A50" s="90" t="s">
        <v>117</v>
      </c>
      <c r="B50" s="63">
        <f>'Finanzplan ANNE'!I39</f>
        <v>0</v>
      </c>
      <c r="C50" s="229"/>
    </row>
    <row r="51" spans="1:3" ht="28.5" customHeight="1" x14ac:dyDescent="0.25">
      <c r="A51" s="61" t="s">
        <v>43</v>
      </c>
      <c r="B51" s="63">
        <f>'Finanzplan ANNE'!I40</f>
        <v>0</v>
      </c>
      <c r="C51" s="229"/>
    </row>
    <row r="52" spans="1:3" ht="28.5" customHeight="1" thickBot="1" x14ac:dyDescent="0.3">
      <c r="A52" s="68" t="s">
        <v>44</v>
      </c>
      <c r="B52" s="65">
        <f>'Finanzplan ANNE'!F46</f>
        <v>0</v>
      </c>
      <c r="C52" s="230"/>
    </row>
    <row r="53" spans="1:3" ht="173.25" customHeight="1" x14ac:dyDescent="0.25">
      <c r="A53" s="219" t="s">
        <v>26</v>
      </c>
      <c r="B53" s="240" t="s">
        <v>106</v>
      </c>
      <c r="C53" s="241"/>
    </row>
    <row r="54" spans="1:3" ht="42.75" customHeight="1" thickBot="1" x14ac:dyDescent="0.3">
      <c r="A54" s="220"/>
      <c r="B54" s="15"/>
      <c r="C54" s="69" t="s">
        <v>64</v>
      </c>
    </row>
    <row r="55" spans="1:3" ht="46.9" customHeight="1" x14ac:dyDescent="0.25">
      <c r="A55" s="221" t="s">
        <v>27</v>
      </c>
      <c r="B55" s="222"/>
      <c r="C55" s="223"/>
    </row>
    <row r="56" spans="1:3" ht="42.75" customHeight="1" thickBot="1" x14ac:dyDescent="0.3">
      <c r="A56" s="70" t="s">
        <v>28</v>
      </c>
      <c r="B56" s="40"/>
      <c r="C56" s="71" t="s">
        <v>29</v>
      </c>
    </row>
    <row r="57" spans="1:3" x14ac:dyDescent="0.25">
      <c r="A57" s="72"/>
      <c r="B57" s="45"/>
      <c r="C57" s="73"/>
    </row>
    <row r="58" spans="1:3" ht="40.5" customHeight="1" x14ac:dyDescent="0.25">
      <c r="A58" s="224" t="s">
        <v>94</v>
      </c>
      <c r="B58" s="225"/>
      <c r="C58" s="225"/>
    </row>
    <row r="59" spans="1:3" ht="55.5" customHeight="1" x14ac:dyDescent="0.25">
      <c r="A59" s="216" t="s">
        <v>128</v>
      </c>
      <c r="B59" s="216"/>
      <c r="C59" s="216"/>
    </row>
  </sheetData>
  <sheetProtection algorithmName="SHA-512" hashValue="isNtP1ziINa0xICy3hg314Lcz2M4ucaX+BWf5J2Q1STVvpwluzdkrNl+vUDkj/qEKdFm9k4TR7I+RuJQs6K83w==" saltValue="vwsUZKLCUwoNan08GxPPSg==" spinCount="100000" sheet="1" objects="1" scenarios="1" selectLockedCells="1"/>
  <dataConsolidate/>
  <mergeCells count="24">
    <mergeCell ref="A59:C59"/>
    <mergeCell ref="A39:C39"/>
    <mergeCell ref="A28:C28"/>
    <mergeCell ref="C33:C34"/>
    <mergeCell ref="A53:A54"/>
    <mergeCell ref="A55:C55"/>
    <mergeCell ref="A58:C58"/>
    <mergeCell ref="A40:B40"/>
    <mergeCell ref="A48:B48"/>
    <mergeCell ref="C40:C52"/>
    <mergeCell ref="A30:A32"/>
    <mergeCell ref="B30:C32"/>
    <mergeCell ref="B53:C53"/>
    <mergeCell ref="C35:C36"/>
    <mergeCell ref="A2:C2"/>
    <mergeCell ref="A3:C3"/>
    <mergeCell ref="A4:C4"/>
    <mergeCell ref="A5:C5"/>
    <mergeCell ref="A6:C6"/>
    <mergeCell ref="A10:B10"/>
    <mergeCell ref="A11:C11"/>
    <mergeCell ref="A18:C18"/>
    <mergeCell ref="A21:C21"/>
    <mergeCell ref="A25:C25"/>
  </mergeCells>
  <dataValidations count="1">
    <dataValidation type="date" allowBlank="1" showInputMessage="1" showErrorMessage="1" sqref="B34" xr:uid="{C36194CF-1D81-4B6F-AC9B-0F6348771FCC}">
      <formula1>45748</formula1>
      <formula2>45991</formula2>
    </dataValidation>
  </dataValidations>
  <pageMargins left="0.70866141732283472" right="0.70866141732283472" top="0.78740157480314965" bottom="0.78740157480314965" header="0.31496062992125984" footer="0.31496062992125984"/>
  <pageSetup paperSize="9" scale="4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AF5E633-290C-4794-B4CB-1DBF3B40B49B}">
          <x14:formula1>
            <xm:f>Dropdownlisten!$A$2:$A$4</xm:f>
          </x14:formula1>
          <xm:sqref>B14</xm:sqref>
        </x14:dataValidation>
        <x14:dataValidation type="list" allowBlank="1" showInputMessage="1" showErrorMessage="1" xr:uid="{830B6B9A-B9E6-455E-B6D8-78818BB0DC5B}">
          <x14:formula1>
            <xm:f>Dropdownlisten!$A$8:$A$9</xm:f>
          </x14:formula1>
          <xm:sqref>B27</xm:sqref>
        </x14:dataValidation>
        <x14:dataValidation type="list" allowBlank="1" showInputMessage="1" showErrorMessage="1" xr:uid="{BF65C728-96DC-4262-AE5A-22415FA1FA3C}">
          <x14:formula1>
            <xm:f>Dropdownlisten!$C$2:$C$3</xm:f>
          </x14:formula1>
          <xm:sqref>B54</xm:sqref>
        </x14:dataValidation>
        <x14:dataValidation type="list" allowBlank="1" showInputMessage="1" showErrorMessage="1" xr:uid="{ED4D0D5F-47B6-45EB-8E65-3A52DF456405}">
          <x14:formula1>
            <xm:f>Dropdownlisten!$B$2:$B$7</xm:f>
          </x14:formula1>
          <xm:sqref>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D1208-ECB5-47BA-A404-4ACD16F86C2D}">
  <sheetPr>
    <tabColor rgb="FF92D050"/>
    <pageSetUpPr fitToPage="1"/>
  </sheetPr>
  <dimension ref="A1:M47"/>
  <sheetViews>
    <sheetView tabSelected="1" zoomScale="85" zoomScaleNormal="85" zoomScalePageLayoutView="85" workbookViewId="0">
      <selection activeCell="I39" sqref="I39"/>
    </sheetView>
  </sheetViews>
  <sheetFormatPr baseColWidth="10" defaultColWidth="11.5703125" defaultRowHeight="14.25" x14ac:dyDescent="0.25"/>
  <cols>
    <col min="1" max="1" width="7.28515625" style="29" customWidth="1"/>
    <col min="2" max="2" width="28" style="30" customWidth="1"/>
    <col min="3" max="3" width="24.5703125" style="30" customWidth="1"/>
    <col min="4" max="4" width="7.7109375" style="30" customWidth="1"/>
    <col min="5" max="5" width="22.7109375" style="30" customWidth="1"/>
    <col min="6" max="8" width="21.7109375" style="30" customWidth="1"/>
    <col min="9" max="9" width="29.7109375" style="30" customWidth="1"/>
    <col min="10" max="10" width="23.85546875" style="30" customWidth="1"/>
    <col min="11" max="11" width="23.7109375" style="30" customWidth="1"/>
    <col min="12" max="12" width="12.28515625" style="30" customWidth="1"/>
    <col min="13" max="16384" width="11.5703125" style="30"/>
  </cols>
  <sheetData>
    <row r="1" spans="1:12" ht="36" x14ac:dyDescent="0.25">
      <c r="A1" s="98"/>
      <c r="B1" s="99" t="s">
        <v>87</v>
      </c>
      <c r="C1" s="100"/>
      <c r="D1" s="100"/>
      <c r="E1" s="99" t="s">
        <v>111</v>
      </c>
      <c r="F1" s="100"/>
      <c r="G1" s="100"/>
      <c r="H1" s="100"/>
      <c r="I1" s="101"/>
      <c r="J1" s="26"/>
      <c r="K1" s="26"/>
    </row>
    <row r="2" spans="1:12" ht="27.75" customHeight="1" x14ac:dyDescent="0.25">
      <c r="A2" s="102"/>
      <c r="B2" s="285" t="s">
        <v>45</v>
      </c>
      <c r="C2" s="285"/>
      <c r="D2" s="285"/>
      <c r="E2" s="285"/>
      <c r="F2" s="285"/>
      <c r="G2" s="194"/>
      <c r="H2" s="194"/>
      <c r="I2" s="103"/>
      <c r="J2" s="33"/>
      <c r="K2" s="33"/>
    </row>
    <row r="3" spans="1:12" x14ac:dyDescent="0.25">
      <c r="A3" s="102"/>
      <c r="B3" s="104"/>
      <c r="C3" s="104"/>
      <c r="D3" s="104"/>
      <c r="E3" s="104"/>
      <c r="F3" s="104"/>
      <c r="G3" s="104"/>
      <c r="H3" s="104"/>
      <c r="I3" s="105"/>
      <c r="J3" s="25"/>
      <c r="K3" s="25"/>
    </row>
    <row r="4" spans="1:12" ht="35.25" customHeight="1" x14ac:dyDescent="0.25">
      <c r="A4" s="106" t="s">
        <v>46</v>
      </c>
      <c r="B4" s="286" t="s">
        <v>112</v>
      </c>
      <c r="C4" s="286"/>
      <c r="D4" s="184"/>
      <c r="E4" s="291"/>
      <c r="F4" s="292"/>
      <c r="G4" s="292"/>
      <c r="H4" s="293"/>
      <c r="I4" s="107"/>
      <c r="J4" s="27"/>
      <c r="K4" s="27"/>
    </row>
    <row r="5" spans="1:12" ht="15" x14ac:dyDescent="0.25">
      <c r="A5" s="106"/>
      <c r="B5" s="108"/>
      <c r="C5" s="109"/>
      <c r="D5" s="109"/>
      <c r="E5" s="109"/>
      <c r="F5" s="109"/>
      <c r="G5" s="109"/>
      <c r="H5" s="109"/>
      <c r="I5" s="107"/>
      <c r="J5" s="27"/>
      <c r="K5" s="27"/>
    </row>
    <row r="6" spans="1:12" ht="25.9" customHeight="1" x14ac:dyDescent="0.25">
      <c r="A6" s="106" t="s">
        <v>47</v>
      </c>
      <c r="B6" s="287" t="s">
        <v>63</v>
      </c>
      <c r="C6" s="287"/>
      <c r="D6" s="195"/>
      <c r="E6" s="37"/>
      <c r="F6" s="110" t="s">
        <v>52</v>
      </c>
      <c r="G6" s="110"/>
      <c r="H6" s="110"/>
      <c r="I6" s="111"/>
      <c r="J6" s="21"/>
    </row>
    <row r="7" spans="1:12" ht="12" customHeight="1" x14ac:dyDescent="0.25">
      <c r="A7" s="106"/>
      <c r="B7" s="112"/>
      <c r="C7" s="113"/>
      <c r="D7" s="113"/>
      <c r="E7" s="113"/>
      <c r="F7" s="114"/>
      <c r="G7" s="114"/>
      <c r="H7" s="114"/>
      <c r="I7" s="115"/>
      <c r="J7" s="21"/>
    </row>
    <row r="8" spans="1:12" ht="27" customHeight="1" x14ac:dyDescent="0.25">
      <c r="A8" s="106" t="s">
        <v>48</v>
      </c>
      <c r="B8" s="108" t="s">
        <v>109</v>
      </c>
      <c r="C8" s="116"/>
      <c r="D8" s="117" t="s">
        <v>49</v>
      </c>
      <c r="E8" s="38"/>
      <c r="F8" s="289" t="s">
        <v>131</v>
      </c>
      <c r="G8" s="290"/>
      <c r="H8" s="290"/>
      <c r="I8" s="118"/>
      <c r="J8" s="23"/>
    </row>
    <row r="9" spans="1:12" ht="27" customHeight="1" x14ac:dyDescent="0.25">
      <c r="A9" s="106"/>
      <c r="B9" s="112"/>
      <c r="C9" s="116"/>
      <c r="D9" s="117" t="s">
        <v>50</v>
      </c>
      <c r="E9" s="38"/>
      <c r="F9" s="290"/>
      <c r="G9" s="290"/>
      <c r="H9" s="290"/>
      <c r="I9" s="118"/>
      <c r="J9" s="23"/>
    </row>
    <row r="10" spans="1:12" ht="15" x14ac:dyDescent="0.25">
      <c r="A10" s="106"/>
      <c r="B10" s="112"/>
      <c r="C10" s="113"/>
      <c r="D10" s="113"/>
      <c r="E10" s="113"/>
      <c r="F10" s="114"/>
      <c r="G10" s="114"/>
      <c r="H10" s="114"/>
      <c r="I10" s="115"/>
      <c r="J10" s="21"/>
    </row>
    <row r="11" spans="1:12" ht="6.75" customHeight="1" thickBot="1" x14ac:dyDescent="0.3">
      <c r="A11" s="102"/>
      <c r="B11" s="119"/>
      <c r="C11" s="117"/>
      <c r="D11" s="117"/>
      <c r="E11" s="120"/>
      <c r="F11" s="113"/>
      <c r="G11" s="113"/>
      <c r="H11" s="113"/>
      <c r="I11" s="111"/>
      <c r="J11" s="22"/>
    </row>
    <row r="12" spans="1:12" ht="6.75" customHeight="1" x14ac:dyDescent="0.25">
      <c r="A12" s="121"/>
      <c r="B12" s="122"/>
      <c r="C12" s="123"/>
      <c r="D12" s="123"/>
      <c r="E12" s="123"/>
      <c r="F12" s="123"/>
      <c r="G12" s="123"/>
      <c r="H12" s="123"/>
      <c r="I12" s="124"/>
      <c r="J12" s="31"/>
      <c r="K12" s="28"/>
      <c r="L12" s="24"/>
    </row>
    <row r="13" spans="1:12" ht="15" x14ac:dyDescent="0.25">
      <c r="A13" s="125" t="s">
        <v>51</v>
      </c>
      <c r="B13" s="126" t="s">
        <v>54</v>
      </c>
      <c r="C13" s="127"/>
      <c r="D13" s="127"/>
      <c r="E13" s="127"/>
      <c r="F13" s="127"/>
      <c r="G13" s="127"/>
      <c r="H13" s="127"/>
      <c r="I13" s="128"/>
    </row>
    <row r="14" spans="1:12" ht="6.75" customHeight="1" x14ac:dyDescent="0.25">
      <c r="A14" s="129"/>
      <c r="B14" s="130"/>
      <c r="C14" s="131"/>
      <c r="D14" s="131"/>
      <c r="E14" s="131"/>
      <c r="F14" s="131"/>
      <c r="G14" s="131"/>
      <c r="H14" s="131"/>
      <c r="I14" s="132"/>
    </row>
    <row r="15" spans="1:12" s="34" customFormat="1" ht="6.75" customHeight="1" x14ac:dyDescent="0.25">
      <c r="A15" s="133"/>
      <c r="B15" s="134"/>
      <c r="C15" s="135"/>
      <c r="D15" s="135"/>
      <c r="E15" s="135"/>
      <c r="F15" s="135"/>
      <c r="G15" s="135"/>
      <c r="H15" s="135"/>
      <c r="I15" s="136"/>
    </row>
    <row r="16" spans="1:12" ht="7.5" customHeight="1" x14ac:dyDescent="0.25">
      <c r="A16" s="137"/>
      <c r="B16" s="138"/>
      <c r="C16" s="138"/>
      <c r="D16" s="138"/>
      <c r="E16" s="138"/>
      <c r="F16" s="139"/>
      <c r="G16" s="139"/>
      <c r="H16" s="139"/>
      <c r="I16" s="140"/>
    </row>
    <row r="17" spans="1:12" ht="25.9" customHeight="1" x14ac:dyDescent="0.25">
      <c r="A17" s="141" t="s">
        <v>86</v>
      </c>
      <c r="B17" s="196" t="s">
        <v>82</v>
      </c>
      <c r="C17" s="288" t="s">
        <v>95</v>
      </c>
      <c r="D17" s="288"/>
      <c r="E17" s="288"/>
      <c r="F17" s="288"/>
      <c r="G17" s="142"/>
      <c r="H17" s="142"/>
      <c r="I17" s="95"/>
      <c r="J17" s="93"/>
    </row>
    <row r="18" spans="1:12" ht="7.5" customHeight="1" x14ac:dyDescent="0.25">
      <c r="A18" s="143"/>
      <c r="B18" s="142"/>
      <c r="C18" s="142"/>
      <c r="D18" s="142"/>
      <c r="E18" s="142"/>
      <c r="F18" s="144"/>
      <c r="G18" s="144"/>
      <c r="H18" s="144"/>
      <c r="I18" s="115"/>
      <c r="J18" s="85"/>
      <c r="K18" s="92"/>
    </row>
    <row r="19" spans="1:12" ht="15" customHeight="1" x14ac:dyDescent="0.25">
      <c r="A19" s="143"/>
      <c r="B19" s="145" t="s">
        <v>60</v>
      </c>
      <c r="C19" s="146"/>
      <c r="D19" s="147"/>
      <c r="E19" s="148" t="s">
        <v>39</v>
      </c>
      <c r="F19" s="243" t="s">
        <v>88</v>
      </c>
      <c r="G19" s="244"/>
      <c r="H19" s="244"/>
      <c r="I19" s="245"/>
      <c r="J19" s="92"/>
      <c r="K19" s="92"/>
    </row>
    <row r="20" spans="1:12" ht="25.15" customHeight="1" x14ac:dyDescent="0.25">
      <c r="A20" s="143"/>
      <c r="B20" s="274" t="s">
        <v>59</v>
      </c>
      <c r="C20" s="275"/>
      <c r="D20" s="276"/>
      <c r="E20" s="190"/>
      <c r="F20" s="246"/>
      <c r="G20" s="247"/>
      <c r="H20" s="247"/>
      <c r="I20" s="248"/>
      <c r="J20" s="199"/>
      <c r="K20" s="199"/>
    </row>
    <row r="21" spans="1:12" ht="25.15" customHeight="1" x14ac:dyDescent="0.25">
      <c r="A21" s="143"/>
      <c r="B21" s="274" t="s">
        <v>72</v>
      </c>
      <c r="C21" s="275"/>
      <c r="D21" s="276"/>
      <c r="E21" s="190"/>
      <c r="F21" s="246"/>
      <c r="G21" s="247"/>
      <c r="H21" s="247"/>
      <c r="I21" s="248"/>
      <c r="J21" s="200" t="s">
        <v>123</v>
      </c>
      <c r="K21" s="201">
        <f>E24*3/100</f>
        <v>0</v>
      </c>
      <c r="L21" s="41"/>
    </row>
    <row r="22" spans="1:12" ht="25.15" customHeight="1" x14ac:dyDescent="0.25">
      <c r="A22" s="143"/>
      <c r="B22" s="274" t="s">
        <v>73</v>
      </c>
      <c r="C22" s="275"/>
      <c r="D22" s="276"/>
      <c r="E22" s="191"/>
      <c r="F22" s="277"/>
      <c r="G22" s="278"/>
      <c r="H22" s="278"/>
      <c r="I22" s="279"/>
      <c r="J22" s="200" t="s">
        <v>124</v>
      </c>
      <c r="K22" s="200">
        <f>IF(K21&gt;=E25,E25,K21)</f>
        <v>0</v>
      </c>
    </row>
    <row r="23" spans="1:12" ht="25.15" customHeight="1" x14ac:dyDescent="0.25">
      <c r="A23" s="143"/>
      <c r="B23" s="274" t="s">
        <v>113</v>
      </c>
      <c r="C23" s="275"/>
      <c r="D23" s="276"/>
      <c r="E23" s="191"/>
      <c r="F23" s="277"/>
      <c r="G23" s="278"/>
      <c r="H23" s="278"/>
      <c r="I23" s="279"/>
      <c r="J23" s="200" t="s">
        <v>125</v>
      </c>
      <c r="K23" s="201">
        <f>IF(2500-E24&gt;0,IF(2500-E24&lt;E25,2500-E24,K22),0)</f>
        <v>0</v>
      </c>
    </row>
    <row r="24" spans="1:12" ht="25.15" customHeight="1" x14ac:dyDescent="0.25">
      <c r="A24" s="143"/>
      <c r="B24" s="274" t="s">
        <v>120</v>
      </c>
      <c r="C24" s="275"/>
      <c r="D24" s="276"/>
      <c r="E24" s="192">
        <f>SUM(E20:E23)</f>
        <v>0</v>
      </c>
      <c r="F24" s="282" t="s">
        <v>122</v>
      </c>
      <c r="G24" s="283"/>
      <c r="H24" s="283"/>
      <c r="I24" s="284"/>
      <c r="J24" s="197"/>
      <c r="K24" s="94"/>
    </row>
    <row r="25" spans="1:12" ht="40.15" customHeight="1" x14ac:dyDescent="0.25">
      <c r="A25" s="143"/>
      <c r="B25" s="274" t="s">
        <v>121</v>
      </c>
      <c r="C25" s="275"/>
      <c r="D25" s="276"/>
      <c r="E25" s="190"/>
      <c r="F25" s="185" t="s">
        <v>114</v>
      </c>
      <c r="G25" s="198">
        <f>ROUND(IF(2500-E24&gt;0,IF(2500-E24&lt;E25,2500-E24,K22),0), 0)</f>
        <v>0</v>
      </c>
      <c r="H25" s="280" t="s">
        <v>130</v>
      </c>
      <c r="I25" s="281"/>
      <c r="J25" s="197"/>
      <c r="K25" s="94"/>
    </row>
    <row r="26" spans="1:12" x14ac:dyDescent="0.25">
      <c r="A26" s="143"/>
      <c r="B26" s="149"/>
      <c r="C26" s="149"/>
      <c r="D26" s="149"/>
      <c r="E26" s="149"/>
      <c r="F26" s="35"/>
      <c r="G26" s="35"/>
      <c r="H26" s="35"/>
      <c r="I26" s="111"/>
      <c r="J26" s="92"/>
    </row>
    <row r="27" spans="1:12" ht="32.450000000000003" customHeight="1" x14ac:dyDescent="0.25">
      <c r="A27" s="143"/>
      <c r="B27" s="274" t="s">
        <v>99</v>
      </c>
      <c r="C27" s="275"/>
      <c r="D27" s="276"/>
      <c r="E27" s="96"/>
      <c r="F27" s="277"/>
      <c r="G27" s="278"/>
      <c r="H27" s="278"/>
      <c r="I27" s="279"/>
      <c r="J27" s="197"/>
      <c r="K27" s="94"/>
    </row>
    <row r="28" spans="1:12" x14ac:dyDescent="0.25">
      <c r="A28" s="143"/>
      <c r="B28" s="149"/>
      <c r="C28" s="149"/>
      <c r="D28" s="149"/>
      <c r="E28" s="149"/>
      <c r="F28" s="35"/>
      <c r="G28" s="35"/>
      <c r="H28" s="35"/>
      <c r="I28" s="111"/>
    </row>
    <row r="29" spans="1:12" x14ac:dyDescent="0.25">
      <c r="A29" s="143"/>
      <c r="B29" s="149"/>
      <c r="C29" s="149"/>
      <c r="D29" s="149"/>
      <c r="E29" s="149"/>
      <c r="F29" s="35"/>
      <c r="G29" s="35"/>
      <c r="H29" s="35"/>
      <c r="I29" s="111"/>
    </row>
    <row r="30" spans="1:12" s="39" customFormat="1" ht="57.75" customHeight="1" x14ac:dyDescent="0.25">
      <c r="A30" s="150"/>
      <c r="B30" s="261" t="s">
        <v>102</v>
      </c>
      <c r="C30" s="262"/>
      <c r="D30" s="263"/>
      <c r="E30" s="259">
        <f>SUM(E20:E23,E25,E27)</f>
        <v>0</v>
      </c>
      <c r="F30" s="259"/>
      <c r="G30" s="82" t="s">
        <v>70</v>
      </c>
      <c r="H30" s="44"/>
      <c r="I30" s="193">
        <f>IF(SUM(E20:E23,G25)&lt;=2500,SUM(E20:E23,G25),2500)</f>
        <v>0</v>
      </c>
      <c r="J30" s="203"/>
      <c r="K30" s="42"/>
    </row>
    <row r="31" spans="1:12" ht="27.75" customHeight="1" x14ac:dyDescent="0.25">
      <c r="A31" s="143"/>
      <c r="B31" s="151"/>
      <c r="C31" s="152"/>
      <c r="D31" s="152"/>
      <c r="E31" s="152"/>
      <c r="F31" s="153"/>
      <c r="G31" s="154"/>
      <c r="H31" s="154"/>
      <c r="I31" s="140"/>
    </row>
    <row r="32" spans="1:12" ht="25.9" customHeight="1" x14ac:dyDescent="0.25">
      <c r="A32" s="155"/>
      <c r="B32" s="264" t="s">
        <v>83</v>
      </c>
      <c r="C32" s="265"/>
      <c r="D32" s="266"/>
      <c r="E32" s="255">
        <f>E30</f>
        <v>0</v>
      </c>
      <c r="F32" s="255"/>
      <c r="G32" s="43"/>
      <c r="H32" s="43"/>
      <c r="I32" s="111"/>
    </row>
    <row r="33" spans="1:13" ht="25.9" customHeight="1" x14ac:dyDescent="0.25">
      <c r="A33" s="143"/>
      <c r="B33" s="267" t="s">
        <v>67</v>
      </c>
      <c r="C33" s="267"/>
      <c r="D33" s="264"/>
      <c r="E33" s="270">
        <f>I30</f>
        <v>0</v>
      </c>
      <c r="F33" s="271"/>
      <c r="G33" s="156"/>
      <c r="H33" s="156"/>
      <c r="I33" s="111"/>
    </row>
    <row r="34" spans="1:13" ht="29.25" customHeight="1" x14ac:dyDescent="0.25">
      <c r="A34" s="143"/>
      <c r="B34" s="268" t="s">
        <v>71</v>
      </c>
      <c r="C34" s="269"/>
      <c r="D34" s="269"/>
      <c r="E34" s="272">
        <f>E32-E33</f>
        <v>0</v>
      </c>
      <c r="F34" s="273"/>
      <c r="G34" s="156"/>
      <c r="H34" s="156"/>
      <c r="I34" s="111"/>
    </row>
    <row r="35" spans="1:13" ht="7.15" customHeight="1" thickBot="1" x14ac:dyDescent="0.3">
      <c r="A35" s="157"/>
      <c r="B35" s="158"/>
      <c r="C35" s="159"/>
      <c r="D35" s="159"/>
      <c r="E35" s="160"/>
      <c r="F35" s="160"/>
      <c r="G35" s="160"/>
      <c r="H35" s="160"/>
      <c r="I35" s="161"/>
      <c r="J35" s="32"/>
    </row>
    <row r="36" spans="1:13" ht="12.75" customHeight="1" x14ac:dyDescent="0.25">
      <c r="A36" s="162"/>
      <c r="B36" s="163"/>
      <c r="C36" s="163"/>
      <c r="D36" s="163"/>
      <c r="E36" s="163"/>
      <c r="F36" s="46"/>
      <c r="G36" s="46"/>
      <c r="H36" s="46"/>
      <c r="I36" s="164"/>
    </row>
    <row r="37" spans="1:13" ht="18.75" customHeight="1" x14ac:dyDescent="0.25">
      <c r="A37" s="165" t="s">
        <v>53</v>
      </c>
      <c r="B37" s="126" t="s">
        <v>61</v>
      </c>
      <c r="C37" s="166"/>
      <c r="D37" s="166"/>
      <c r="E37" s="166"/>
      <c r="F37" s="36"/>
      <c r="G37" s="36"/>
      <c r="H37" s="36"/>
      <c r="I37" s="128"/>
    </row>
    <row r="38" spans="1:13" ht="28.15" customHeight="1" x14ac:dyDescent="0.25">
      <c r="A38" s="141" t="s">
        <v>55</v>
      </c>
      <c r="B38" s="260" t="s">
        <v>104</v>
      </c>
      <c r="C38" s="260"/>
      <c r="D38" s="260"/>
      <c r="E38" s="260"/>
      <c r="F38" s="116"/>
      <c r="G38" s="116"/>
      <c r="H38" s="116"/>
      <c r="I38" s="97">
        <f>IF(E34&gt;0,E34,0)</f>
        <v>0</v>
      </c>
      <c r="J38" s="83"/>
      <c r="M38" s="88"/>
    </row>
    <row r="39" spans="1:13" ht="28.15" customHeight="1" x14ac:dyDescent="0.25">
      <c r="A39" s="141" t="s">
        <v>57</v>
      </c>
      <c r="B39" s="260" t="s">
        <v>105</v>
      </c>
      <c r="C39" s="260"/>
      <c r="D39" s="260"/>
      <c r="E39" s="260"/>
      <c r="F39" s="116"/>
      <c r="G39" s="116"/>
      <c r="H39" s="116"/>
      <c r="I39" s="86"/>
      <c r="J39" s="83"/>
      <c r="M39" s="88"/>
    </row>
    <row r="40" spans="1:13" ht="28.15" customHeight="1" x14ac:dyDescent="0.25">
      <c r="A40" s="141" t="s">
        <v>58</v>
      </c>
      <c r="B40" s="254" t="s">
        <v>103</v>
      </c>
      <c r="C40" s="254"/>
      <c r="D40" s="254"/>
      <c r="E40" s="254"/>
      <c r="F40" s="116"/>
      <c r="G40" s="252"/>
      <c r="H40" s="253"/>
      <c r="I40" s="86"/>
    </row>
    <row r="41" spans="1:13" ht="7.5" customHeight="1" x14ac:dyDescent="0.25">
      <c r="A41" s="167"/>
      <c r="B41" s="168"/>
      <c r="C41" s="168"/>
      <c r="D41" s="168"/>
      <c r="E41" s="168"/>
      <c r="F41" s="169"/>
      <c r="G41" s="170"/>
      <c r="H41" s="170"/>
      <c r="I41" s="171"/>
    </row>
    <row r="42" spans="1:13" ht="7.5" customHeight="1" x14ac:dyDescent="0.25">
      <c r="A42" s="172"/>
      <c r="B42" s="173"/>
      <c r="C42" s="174"/>
      <c r="D42" s="174"/>
      <c r="E42" s="175"/>
      <c r="F42" s="135"/>
      <c r="G42" s="176"/>
      <c r="H42" s="176"/>
      <c r="I42" s="136"/>
    </row>
    <row r="43" spans="1:13" ht="32.25" customHeight="1" x14ac:dyDescent="0.25">
      <c r="A43" s="141" t="s">
        <v>100</v>
      </c>
      <c r="B43" s="254" t="s">
        <v>62</v>
      </c>
      <c r="C43" s="254"/>
      <c r="D43" s="254"/>
      <c r="E43" s="254"/>
      <c r="F43" s="116"/>
      <c r="G43" s="252"/>
      <c r="H43" s="253"/>
      <c r="I43" s="177">
        <f>I30</f>
        <v>0</v>
      </c>
      <c r="J43" s="83"/>
      <c r="K43" s="41"/>
    </row>
    <row r="44" spans="1:13" ht="7.5" customHeight="1" x14ac:dyDescent="0.25">
      <c r="A44" s="167"/>
      <c r="B44" s="178"/>
      <c r="C44" s="178"/>
      <c r="D44" s="178"/>
      <c r="E44" s="178"/>
      <c r="F44" s="179"/>
      <c r="G44" s="179"/>
      <c r="H44" s="179"/>
      <c r="I44" s="171"/>
    </row>
    <row r="45" spans="1:13" ht="7.5" customHeight="1" x14ac:dyDescent="0.25">
      <c r="A45" s="137"/>
      <c r="B45" s="135"/>
      <c r="C45" s="135"/>
      <c r="D45" s="135"/>
      <c r="E45" s="135"/>
      <c r="F45" s="135"/>
      <c r="G45" s="135"/>
      <c r="H45" s="135"/>
      <c r="I45" s="136"/>
    </row>
    <row r="46" spans="1:13" ht="37.15" customHeight="1" x14ac:dyDescent="0.25">
      <c r="A46" s="143"/>
      <c r="B46" s="256" t="s">
        <v>84</v>
      </c>
      <c r="C46" s="257"/>
      <c r="D46" s="258"/>
      <c r="E46" s="180"/>
      <c r="F46" s="181">
        <f>I43+I40+I39</f>
        <v>0</v>
      </c>
      <c r="G46" s="249" t="s">
        <v>85</v>
      </c>
      <c r="H46" s="250"/>
      <c r="I46" s="251"/>
    </row>
    <row r="47" spans="1:13" ht="7.5" customHeight="1" thickBot="1" x14ac:dyDescent="0.3">
      <c r="A47" s="157"/>
      <c r="B47" s="182"/>
      <c r="C47" s="182"/>
      <c r="D47" s="182"/>
      <c r="E47" s="182"/>
      <c r="F47" s="182"/>
      <c r="G47" s="182"/>
      <c r="H47" s="182"/>
      <c r="I47" s="183"/>
    </row>
  </sheetData>
  <sheetProtection algorithmName="SHA-512" hashValue="ekyzxEEDW7+rMRMz759hZV4Df/HtE/z1zjBF8QIuV7Vyx53X0wiLjMbSQvU605Fj3eL7FXJoI8Zl2WO1h79Wbw==" saltValue="np5szwdngAJBe5UOw5V6/w==" spinCount="100000" sheet="1" objects="1" scenarios="1" selectLockedCells="1"/>
  <mergeCells count="37">
    <mergeCell ref="B2:F2"/>
    <mergeCell ref="B4:C4"/>
    <mergeCell ref="B6:C6"/>
    <mergeCell ref="C17:F17"/>
    <mergeCell ref="F8:H9"/>
    <mergeCell ref="E4:H4"/>
    <mergeCell ref="B21:D21"/>
    <mergeCell ref="F22:I22"/>
    <mergeCell ref="F23:I23"/>
    <mergeCell ref="F27:I27"/>
    <mergeCell ref="B20:D20"/>
    <mergeCell ref="B27:D27"/>
    <mergeCell ref="B25:D25"/>
    <mergeCell ref="B23:D23"/>
    <mergeCell ref="B22:D22"/>
    <mergeCell ref="H25:I25"/>
    <mergeCell ref="F24:I24"/>
    <mergeCell ref="B24:D24"/>
    <mergeCell ref="B43:E43"/>
    <mergeCell ref="B40:E40"/>
    <mergeCell ref="E32:F32"/>
    <mergeCell ref="B46:D46"/>
    <mergeCell ref="E30:F30"/>
    <mergeCell ref="B39:E39"/>
    <mergeCell ref="B30:D30"/>
    <mergeCell ref="B32:D32"/>
    <mergeCell ref="B33:D33"/>
    <mergeCell ref="B34:D34"/>
    <mergeCell ref="B38:E38"/>
    <mergeCell ref="E33:F33"/>
    <mergeCell ref="E34:F34"/>
    <mergeCell ref="F19:I19"/>
    <mergeCell ref="F20:I20"/>
    <mergeCell ref="F21:I21"/>
    <mergeCell ref="G46:I46"/>
    <mergeCell ref="G43:H43"/>
    <mergeCell ref="G40:H40"/>
  </mergeCells>
  <conditionalFormatting sqref="F46">
    <cfRule type="cellIs" dxfId="1" priority="1" operator="notEqual">
      <formula>$E$32</formula>
    </cfRule>
  </conditionalFormatting>
  <conditionalFormatting sqref="I40">
    <cfRule type="cellIs" dxfId="0" priority="7" operator="lessThan">
      <formula>0</formula>
    </cfRule>
  </conditionalFormatting>
  <dataValidations count="2">
    <dataValidation type="whole" allowBlank="1" showInputMessage="1" showErrorMessage="1" sqref="E6" xr:uid="{1CDB56D5-5C9F-45E8-A13E-77442FA8D4A6}">
      <formula1>1</formula1>
      <formula2>500</formula2>
    </dataValidation>
    <dataValidation type="date" allowBlank="1" showInputMessage="1" showErrorMessage="1" error="Der Zeitraum der Veranstaltung muss zwischen dem 01.04. - 30.11.25 liegen!" sqref="E8:E9" xr:uid="{4E06C9B2-3DC6-42B1-BE50-D5F6831EBFC7}">
      <formula1>45748</formula1>
      <formula2>45991</formula2>
    </dataValidation>
  </dataValidations>
  <pageMargins left="0.7" right="0.7" top="0.78740157499999996" bottom="0.78740157499999996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BF82-76DE-4311-BA13-334BE7A9D83D}">
  <dimension ref="A1:AJ5"/>
  <sheetViews>
    <sheetView topLeftCell="N1" workbookViewId="0">
      <selection activeCell="Z3" sqref="Z3"/>
    </sheetView>
  </sheetViews>
  <sheetFormatPr baseColWidth="10" defaultColWidth="11.42578125" defaultRowHeight="14.25" x14ac:dyDescent="0.25"/>
  <cols>
    <col min="1" max="1" width="14.7109375" style="74" customWidth="1"/>
    <col min="2" max="4" width="16.7109375" style="74" customWidth="1"/>
    <col min="5" max="35" width="11.42578125" style="74"/>
    <col min="36" max="36" width="12.85546875" style="74" customWidth="1"/>
    <col min="37" max="16384" width="11.42578125" style="74"/>
  </cols>
  <sheetData>
    <row r="1" spans="1:36" ht="42.75" customHeight="1" x14ac:dyDescent="0.25">
      <c r="A1" s="80"/>
      <c r="B1" s="294" t="s">
        <v>5</v>
      </c>
      <c r="C1" s="294"/>
      <c r="D1" s="294"/>
      <c r="E1" s="294"/>
      <c r="F1" s="294"/>
      <c r="G1" s="294"/>
      <c r="H1" s="294" t="s">
        <v>12</v>
      </c>
      <c r="I1" s="294"/>
      <c r="J1" s="294" t="s">
        <v>15</v>
      </c>
      <c r="K1" s="294"/>
      <c r="L1" s="294"/>
      <c r="M1" s="294" t="s">
        <v>19</v>
      </c>
      <c r="N1" s="294"/>
      <c r="O1" s="294" t="s">
        <v>22</v>
      </c>
      <c r="P1" s="294"/>
      <c r="Q1" s="294"/>
      <c r="R1" s="294"/>
      <c r="S1" s="294"/>
      <c r="T1" s="294"/>
      <c r="U1" s="294"/>
      <c r="V1" s="294" t="s">
        <v>38</v>
      </c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80" t="s">
        <v>26</v>
      </c>
    </row>
    <row r="2" spans="1:36" ht="99.75" x14ac:dyDescent="0.25">
      <c r="A2" s="75" t="s">
        <v>3</v>
      </c>
      <c r="B2" s="75" t="s">
        <v>6</v>
      </c>
      <c r="C2" s="75" t="s">
        <v>7</v>
      </c>
      <c r="D2" s="75" t="s">
        <v>8</v>
      </c>
      <c r="E2" s="75" t="s">
        <v>9</v>
      </c>
      <c r="F2" s="75" t="s">
        <v>10</v>
      </c>
      <c r="G2" s="75" t="s">
        <v>11</v>
      </c>
      <c r="H2" s="75" t="s">
        <v>13</v>
      </c>
      <c r="I2" s="75" t="s">
        <v>14</v>
      </c>
      <c r="J2" s="75" t="s">
        <v>16</v>
      </c>
      <c r="K2" s="75" t="s">
        <v>17</v>
      </c>
      <c r="L2" s="75" t="s">
        <v>18</v>
      </c>
      <c r="M2" s="75" t="s">
        <v>20</v>
      </c>
      <c r="N2" s="75" t="s">
        <v>21</v>
      </c>
      <c r="O2" s="75" t="s">
        <v>74</v>
      </c>
      <c r="P2" s="75" t="s">
        <v>79</v>
      </c>
      <c r="Q2" s="75" t="s">
        <v>91</v>
      </c>
      <c r="R2" s="75" t="s">
        <v>92</v>
      </c>
      <c r="S2" s="75" t="s">
        <v>93</v>
      </c>
      <c r="T2" s="75" t="s">
        <v>24</v>
      </c>
      <c r="U2" s="75" t="s">
        <v>81</v>
      </c>
      <c r="V2" s="75" t="s">
        <v>59</v>
      </c>
      <c r="W2" s="75" t="s">
        <v>72</v>
      </c>
      <c r="X2" s="91" t="s">
        <v>119</v>
      </c>
      <c r="Y2" s="91" t="s">
        <v>132</v>
      </c>
      <c r="Z2" s="75" t="s">
        <v>73</v>
      </c>
      <c r="AA2" s="75" t="s">
        <v>89</v>
      </c>
      <c r="AB2" s="91" t="s">
        <v>118</v>
      </c>
      <c r="AC2" s="75" t="s">
        <v>40</v>
      </c>
      <c r="AD2" s="75" t="s">
        <v>69</v>
      </c>
      <c r="AE2" s="75" t="s">
        <v>42</v>
      </c>
      <c r="AF2" s="91" t="s">
        <v>117</v>
      </c>
      <c r="AG2" s="91" t="s">
        <v>104</v>
      </c>
      <c r="AH2" s="75" t="s">
        <v>43</v>
      </c>
      <c r="AI2" s="75" t="s">
        <v>44</v>
      </c>
      <c r="AJ2" s="75" t="s">
        <v>66</v>
      </c>
    </row>
    <row r="3" spans="1:36" ht="28.5" customHeight="1" x14ac:dyDescent="0.25">
      <c r="A3" s="81" t="s">
        <v>65</v>
      </c>
      <c r="B3" s="75">
        <f>Antrag!B12</f>
        <v>0</v>
      </c>
      <c r="C3" s="75">
        <f>Antrag!B13</f>
        <v>0</v>
      </c>
      <c r="D3" s="75">
        <f>Antrag!B14</f>
        <v>0</v>
      </c>
      <c r="E3" s="75">
        <f>Antrag!B15</f>
        <v>0</v>
      </c>
      <c r="F3" s="75">
        <f>Antrag!B16</f>
        <v>0</v>
      </c>
      <c r="G3" s="75">
        <f>Antrag!B17</f>
        <v>0</v>
      </c>
      <c r="H3" s="75">
        <f>Antrag!B19</f>
        <v>0</v>
      </c>
      <c r="I3" s="75">
        <f>Antrag!B20</f>
        <v>0</v>
      </c>
      <c r="J3" s="75">
        <f>Antrag!B22</f>
        <v>0</v>
      </c>
      <c r="K3" s="75">
        <f>Antrag!B23</f>
        <v>0</v>
      </c>
      <c r="L3" s="75">
        <f>Antrag!B24</f>
        <v>0</v>
      </c>
      <c r="M3" s="75">
        <f>Antrag!B26</f>
        <v>0</v>
      </c>
      <c r="N3" s="75">
        <f>Antrag!B27</f>
        <v>0</v>
      </c>
      <c r="O3" s="77">
        <f>Antrag!B29</f>
        <v>0</v>
      </c>
      <c r="P3" s="78" t="str">
        <f>Antrag!B33</f>
        <v>ab Projektzusage</v>
      </c>
      <c r="Q3" s="78">
        <f>Antrag!B34</f>
        <v>45991</v>
      </c>
      <c r="R3" s="78">
        <f>Antrag!B35</f>
        <v>0</v>
      </c>
      <c r="S3" s="78">
        <f>Antrag!B36</f>
        <v>0</v>
      </c>
      <c r="T3" s="77">
        <f>Antrag!B37</f>
        <v>0</v>
      </c>
      <c r="U3" s="77">
        <f>Antrag!B38</f>
        <v>0</v>
      </c>
      <c r="V3" s="79">
        <f>Antrag!B41</f>
        <v>0</v>
      </c>
      <c r="W3" s="79">
        <f>Antrag!B42</f>
        <v>0</v>
      </c>
      <c r="X3" s="79">
        <f>Antrag!B43</f>
        <v>0</v>
      </c>
      <c r="Y3" s="79">
        <f>'Finanzplan ANNE'!G25</f>
        <v>0</v>
      </c>
      <c r="Z3" s="79">
        <f>Antrag!B44</f>
        <v>0</v>
      </c>
      <c r="AA3" s="79">
        <f>Antrag!B45</f>
        <v>0</v>
      </c>
      <c r="AB3" s="79">
        <f>'Finanzplan ANNE'!E27</f>
        <v>0</v>
      </c>
      <c r="AC3" s="79">
        <f>Antrag!B46</f>
        <v>0</v>
      </c>
      <c r="AD3" s="79">
        <f>Antrag!B47</f>
        <v>0</v>
      </c>
      <c r="AE3" s="76">
        <f>Antrag!B49</f>
        <v>0</v>
      </c>
      <c r="AF3" s="76">
        <f>Antrag!B50</f>
        <v>0</v>
      </c>
      <c r="AG3" s="76">
        <f>'Finanzplan ANNE'!I38</f>
        <v>0</v>
      </c>
      <c r="AH3" s="76">
        <f>Antrag!B51</f>
        <v>0</v>
      </c>
      <c r="AI3" s="76">
        <f>Antrag!B52</f>
        <v>0</v>
      </c>
      <c r="AJ3" s="75">
        <f>Antrag!B54</f>
        <v>0</v>
      </c>
    </row>
    <row r="4" spans="1:36" ht="15.75" customHeight="1" x14ac:dyDescent="0.25"/>
    <row r="5" spans="1:36" ht="15.75" customHeight="1" x14ac:dyDescent="0.25"/>
  </sheetData>
  <mergeCells count="6">
    <mergeCell ref="V1:AI1"/>
    <mergeCell ref="J1:L1"/>
    <mergeCell ref="B1:G1"/>
    <mergeCell ref="H1:I1"/>
    <mergeCell ref="M1:N1"/>
    <mergeCell ref="O1:U1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12BC-1261-4E27-A051-B8892C90F4E9}">
  <dimension ref="A1:C9"/>
  <sheetViews>
    <sheetView workbookViewId="0">
      <selection activeCell="B26" sqref="B26"/>
    </sheetView>
  </sheetViews>
  <sheetFormatPr baseColWidth="10" defaultRowHeight="15" x14ac:dyDescent="0.25"/>
  <cols>
    <col min="1" max="2" width="46.140625" customWidth="1"/>
    <col min="3" max="3" width="20.28515625" customWidth="1"/>
  </cols>
  <sheetData>
    <row r="1" spans="1:3" x14ac:dyDescent="0.25">
      <c r="A1" t="s">
        <v>8</v>
      </c>
      <c r="B1" t="s">
        <v>23</v>
      </c>
      <c r="C1" t="s">
        <v>26</v>
      </c>
    </row>
    <row r="2" spans="1:3" x14ac:dyDescent="0.25">
      <c r="A2" t="s">
        <v>30</v>
      </c>
      <c r="B2" t="s">
        <v>75</v>
      </c>
      <c r="C2" t="s">
        <v>31</v>
      </c>
    </row>
    <row r="3" spans="1:3" x14ac:dyDescent="0.25">
      <c r="A3" t="s">
        <v>32</v>
      </c>
      <c r="B3" t="s">
        <v>76</v>
      </c>
      <c r="C3" t="s">
        <v>33</v>
      </c>
    </row>
    <row r="4" spans="1:3" x14ac:dyDescent="0.25">
      <c r="A4" t="s">
        <v>34</v>
      </c>
      <c r="B4" t="s">
        <v>96</v>
      </c>
    </row>
    <row r="5" spans="1:3" x14ac:dyDescent="0.25">
      <c r="B5" t="s">
        <v>77</v>
      </c>
    </row>
    <row r="6" spans="1:3" x14ac:dyDescent="0.25">
      <c r="B6" t="s">
        <v>97</v>
      </c>
    </row>
    <row r="7" spans="1:3" x14ac:dyDescent="0.25">
      <c r="A7" t="s">
        <v>35</v>
      </c>
      <c r="B7" t="s">
        <v>78</v>
      </c>
    </row>
    <row r="8" spans="1:3" x14ac:dyDescent="0.25">
      <c r="A8" t="s">
        <v>36</v>
      </c>
    </row>
    <row r="9" spans="1:3" x14ac:dyDescent="0.25">
      <c r="A9" t="s">
        <v>37</v>
      </c>
    </row>
  </sheetData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Antrag</vt:lpstr>
      <vt:lpstr>Finanzplan ANNE</vt:lpstr>
      <vt:lpstr>Vollerfassung</vt:lpstr>
      <vt:lpstr>Dropdownlisten</vt:lpstr>
      <vt:lpstr>Antrag!Druckbereich</vt:lpstr>
      <vt:lpstr>'Finanzplan ANNE'!Druckbereich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Pirlot, Alice</dc:creator>
  <cp:lastModifiedBy>Kelterborn, Christian</cp:lastModifiedBy>
  <cp:lastPrinted>2024-04-17T07:29:06Z</cp:lastPrinted>
  <dcterms:created xsi:type="dcterms:W3CDTF">2022-09-23T08:07:13Z</dcterms:created>
  <dcterms:modified xsi:type="dcterms:W3CDTF">2025-02-18T06:55:55Z</dcterms:modified>
</cp:coreProperties>
</file>