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codeName="DieseArbeitsmappe" autoCompressPictures="0" defaultThemeVersion="124226"/>
  <mc:AlternateContent xmlns:mc="http://schemas.openxmlformats.org/markup-compatibility/2006">
    <mc:Choice Requires="x15">
      <x15ac:absPath xmlns:x15ac="http://schemas.microsoft.com/office/spreadsheetml/2010/11/ac" url="O:\4_Projekte\2. Landesprojekte\AEWB als Bewilligungsbehörde\Lau_Gefl. Spracherw._mar\Lau_SEG\Lau_SEG-Flex_2025_mar\Antragsunterlagen_Unterlagen Einrichtungen_Website\Upload Website\"/>
    </mc:Choice>
  </mc:AlternateContent>
  <xr:revisionPtr revIDLastSave="0" documentId="13_ncr:1_{FD067CCC-EB2F-4966-8AD9-7696F890E299}" xr6:coauthVersionLast="47" xr6:coauthVersionMax="47" xr10:uidLastSave="{00000000-0000-0000-0000-000000000000}"/>
  <workbookProtection workbookAlgorithmName="SHA-512" workbookHashValue="QQw7lu8inHvM6NsNkg3XjYmvDqzXu0qbFXFl/il+m/D4jQunsZgcJFWVKehiBCPCNoHHAqmZh15/lLefRBr+vA==" workbookSaltValue="ujNWigMF0hpscgctCttMfQ==" workbookSpinCount="100000" lockStructure="1"/>
  <bookViews>
    <workbookView xWindow="28680" yWindow="-120" windowWidth="29040" windowHeight="15720" tabRatio="798" xr2:uid="{00000000-000D-0000-FFFF-FFFF00000000}"/>
  </bookViews>
  <sheets>
    <sheet name="Einzelantrag SEG-Flex 2025" sheetId="1" r:id="rId1"/>
    <sheet name="Az." sheetId="4" state="hidden" r:id="rId2"/>
    <sheet name="Abr. Maßnahme SEG-Flex 2025" sheetId="18" state="hidden" r:id="rId3"/>
    <sheet name="Daten aus Antrag" sheetId="13" state="hidden" r:id="rId4"/>
    <sheet name="Bezüge" sheetId="15" state="hidden" r:id="rId5"/>
  </sheets>
  <definedNames>
    <definedName name="_xlnm.Print_Area" localSheetId="0">'Einzelantrag SEG-Flex 2025'!$A$1:$D$79</definedName>
    <definedName name="Kursart" localSheetId="4">#REF!</definedName>
    <definedName name="Kursart">Bezüge!$A$1:$A$3</definedName>
    <definedName name="Kursart_Intensiv">Bezüge!$A$3</definedName>
    <definedName name="Z_48B03C94_AC2C_40D7_8A6D_3041673B8BA8_.wvu.Rows" localSheetId="0" hidden="1">'Einzelantrag SEG-Flex 2025'!$27:$27,'Einzelantrag SEG-Flex 2025'!#REF!</definedName>
    <definedName name="Zielsprachniveau">Bezüge!$A$10:$A$15</definedName>
    <definedName name="Zielsprachniveau_Intensiv">Bezüge!$A$15</definedName>
  </definedNames>
  <calcPr calcId="191029"/>
  <customWorkbookViews>
    <customWorkbookView name="Kreuzhermes, Anne - Persönliche Ansicht" guid="{48B03C94-AC2C-40D7-8A6D-3041673B8BA8}" mergeInterval="0" personalView="1" maximized="1" xWindow="-8" yWindow="-8" windowWidth="1696" windowHeight="1026"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0" i="4" l="1"/>
  <c r="C9" i="4"/>
  <c r="B73" i="1"/>
  <c r="A2" i="13"/>
  <c r="B2" i="13"/>
  <c r="C2" i="13"/>
  <c r="D2" i="13"/>
  <c r="E2" i="13"/>
  <c r="F2" i="13"/>
  <c r="G2" i="13"/>
  <c r="H2" i="13"/>
  <c r="I2" i="13"/>
  <c r="J2" i="13"/>
  <c r="K2" i="13"/>
  <c r="L2" i="13"/>
  <c r="M2" i="13"/>
  <c r="N2" i="13"/>
  <c r="O2" i="13"/>
  <c r="P2" i="13"/>
  <c r="Q2" i="13"/>
  <c r="R2" i="13"/>
  <c r="S2" i="13"/>
  <c r="T2" i="13"/>
  <c r="U2" i="13"/>
  <c r="V2" i="13"/>
  <c r="W2" i="13"/>
  <c r="X2" i="13"/>
  <c r="Y2" i="13"/>
  <c r="Z2" i="13"/>
  <c r="AA2" i="13"/>
  <c r="AB2" i="13"/>
  <c r="AC2" i="13"/>
  <c r="AD2" i="13"/>
  <c r="AE2" i="13"/>
  <c r="AF2" i="13"/>
  <c r="AG2" i="13"/>
  <c r="AH2" i="13"/>
  <c r="AI2" i="13"/>
  <c r="AJ2" i="13"/>
  <c r="AK2" i="13"/>
  <c r="AL2" i="13"/>
  <c r="AM2" i="13"/>
  <c r="AN2" i="13"/>
  <c r="AO2" i="13"/>
  <c r="AP2" i="13"/>
  <c r="AQ2" i="13"/>
  <c r="AR2" i="13"/>
  <c r="AS2" i="13"/>
  <c r="AT2" i="13"/>
  <c r="AU2" i="13"/>
  <c r="AV2" i="13"/>
  <c r="AY2" i="13"/>
  <c r="AZ2" i="13"/>
  <c r="BA2" i="13"/>
  <c r="C51" i="18" l="1"/>
  <c r="B69" i="1"/>
  <c r="AW2" i="13" s="1"/>
  <c r="B35" i="18"/>
  <c r="B36" i="18"/>
  <c r="B37" i="18"/>
  <c r="B38" i="18"/>
  <c r="B39" i="18"/>
  <c r="B40" i="18"/>
  <c r="B41" i="18"/>
  <c r="B42" i="18"/>
  <c r="B43" i="18"/>
  <c r="B44" i="18"/>
  <c r="B45" i="18"/>
  <c r="B46" i="18"/>
  <c r="B47" i="18"/>
  <c r="B48" i="18"/>
  <c r="B49" i="18"/>
  <c r="B50" i="18"/>
  <c r="B61" i="18" l="1"/>
  <c r="B34" i="18"/>
  <c r="B51" i="18" s="1"/>
  <c r="B23" i="18"/>
  <c r="B24" i="18"/>
  <c r="B25" i="18"/>
  <c r="B21" i="18"/>
  <c r="B20" i="18"/>
  <c r="B19" i="18"/>
  <c r="B17" i="18"/>
  <c r="B16" i="18"/>
  <c r="B15" i="18"/>
  <c r="B14" i="18"/>
  <c r="B13" i="18"/>
  <c r="B9" i="18"/>
  <c r="C57" i="18"/>
  <c r="B8" i="18"/>
  <c r="B57" i="18" l="1"/>
  <c r="B8" i="1" l="1"/>
  <c r="AX2" i="13" l="1"/>
  <c r="B78" i="1"/>
  <c r="B77" i="1" l="1"/>
  <c r="BC2" i="13"/>
  <c r="B58" i="18"/>
  <c r="B60" i="18" l="1"/>
  <c r="BB2" i="13"/>
  <c r="B59" i="18"/>
  <c r="C58" i="18"/>
  <c r="C12" i="4" l="1"/>
  <c r="C11" i="4"/>
  <c r="C8" i="4"/>
  <c r="C7" i="4"/>
  <c r="C6" i="4"/>
  <c r="B63" i="18" l="1"/>
  <c r="C59" i="18"/>
</calcChain>
</file>

<file path=xl/sharedStrings.xml><?xml version="1.0" encoding="utf-8"?>
<sst xmlns="http://schemas.openxmlformats.org/spreadsheetml/2006/main" count="249" uniqueCount="155">
  <si>
    <t>PLZ</t>
  </si>
  <si>
    <t>Ort</t>
  </si>
  <si>
    <t>Straße und Hausnr.</t>
  </si>
  <si>
    <t>Telefon</t>
  </si>
  <si>
    <t>E-Mail</t>
  </si>
  <si>
    <t>Kontoverbindung</t>
  </si>
  <si>
    <t>Name Kontoinhaber/-in</t>
  </si>
  <si>
    <t>BIC</t>
  </si>
  <si>
    <t>IBAN</t>
  </si>
  <si>
    <t>Ansprechpartner/-in für die Abwicklung und mögliche Rückfragen</t>
  </si>
  <si>
    <t>Ggf. Kooperationspartner*:</t>
  </si>
  <si>
    <t>Name der Einrichtungsleitung</t>
  </si>
  <si>
    <t>Starttermin</t>
  </si>
  <si>
    <t>Endtermin</t>
  </si>
  <si>
    <t>Name Kooperationspartner</t>
  </si>
  <si>
    <t xml:space="preserve">Geplante TN- Zahl </t>
  </si>
  <si>
    <t>Sach- und Reisekosten</t>
  </si>
  <si>
    <t>Kosten für die Ablegung einer Sprachprüfung nach Europäischem Referenzrahmen</t>
  </si>
  <si>
    <t>Zusätzliche Raummiete</t>
  </si>
  <si>
    <t>Fahrtkosten für Teilnehmende</t>
  </si>
  <si>
    <t>Bildungsclearing</t>
  </si>
  <si>
    <t>Landesförderung</t>
  </si>
  <si>
    <t>Kursplan</t>
  </si>
  <si>
    <t>Kursstart laut Antrag:</t>
  </si>
  <si>
    <t>Kursende laut Antrag:</t>
  </si>
  <si>
    <t>E-Mailvorlage zur Vergabe der Kurs-IdNr.</t>
  </si>
  <si>
    <t>Landkreis/Krf. Stadt:</t>
  </si>
  <si>
    <t>Name der durchführenden Einrichtung</t>
  </si>
  <si>
    <t>Einrichtungstyp</t>
  </si>
  <si>
    <t>VHS</t>
  </si>
  <si>
    <t>HVHS</t>
  </si>
  <si>
    <t>LE</t>
  </si>
  <si>
    <t>wird automatisch errechnet</t>
  </si>
  <si>
    <t>Name Ansprechpartner/-in</t>
  </si>
  <si>
    <t>Ansprechpartner/-in</t>
  </si>
  <si>
    <t>Bitte wählen Sie aus (Dropdownmenü).</t>
  </si>
  <si>
    <t>Landkreis/Krf. Stadt/ Gebietskörperschaft</t>
  </si>
  <si>
    <t>Durchführungsort</t>
  </si>
  <si>
    <t>Honorare für Lehrkräfte</t>
  </si>
  <si>
    <t>Personalkosten für zusätzliche Verwaltungsmitabeiter/-innen</t>
  </si>
  <si>
    <t>Personalkosten für zusätzliche pädagogische Mitabeiter/-innen</t>
  </si>
  <si>
    <t>Honorare Stud. Hilfskräfte/ Praktikanten</t>
  </si>
  <si>
    <t>Sozialpädagogische Beratung</t>
  </si>
  <si>
    <t xml:space="preserve">Unterrichtsmaterialien </t>
  </si>
  <si>
    <t>Ausstellung von Zertifikaten</t>
  </si>
  <si>
    <t>Kosten für einen Einstufungstest</t>
  </si>
  <si>
    <t>Kosten für Kinderbetreuung</t>
  </si>
  <si>
    <t>Summe Maßnahme (Sprachkurs)</t>
  </si>
  <si>
    <t>Personalkosten für zusätzliche pädagogische Mitarbeiter/-innen</t>
  </si>
  <si>
    <t>Personalkosten für zusätzliche Verwaltungsmitarbeiter/-innen</t>
  </si>
  <si>
    <t>Kursart</t>
  </si>
  <si>
    <t>Vertiefungssprachkurs</t>
  </si>
  <si>
    <t>Basissprachkurs</t>
  </si>
  <si>
    <t>Zielsprachniveau</t>
  </si>
  <si>
    <t>Alphabetisierung</t>
  </si>
  <si>
    <t>A1</t>
  </si>
  <si>
    <t>A2</t>
  </si>
  <si>
    <t>B1</t>
  </si>
  <si>
    <t>B2</t>
  </si>
  <si>
    <t>C1</t>
  </si>
  <si>
    <t>Intensivsprachkurs</t>
  </si>
  <si>
    <t>Kosten für Dolmetscherinnen und Dolmetscher</t>
  </si>
  <si>
    <t>Kosten für Kompetenzfeststellungen</t>
  </si>
  <si>
    <t>Integrations-Geschäftsdatei (InGe-Online)</t>
  </si>
  <si>
    <t>Formelle Erklärung der Teilnehmenden</t>
  </si>
  <si>
    <t>Kosten für Kinder
betreuung</t>
  </si>
  <si>
    <t>Kosten für Kompetenz
feststellungen</t>
  </si>
  <si>
    <t>Ausschluss einer Verpflichtung zur Teilnahme an einem Integrationskurs o.ä. durch</t>
  </si>
  <si>
    <t>Ausschluss einer Teilnahmeverpflichtung oder -berechtigung gem. §§ 44a, 45a AufenthG</t>
  </si>
  <si>
    <t>Erwachsenenbildungseinrichtung</t>
  </si>
  <si>
    <t>Name der Einrichtung</t>
  </si>
  <si>
    <t>Sollen Mittel an Kooperationspartner weitergeleitet werden?</t>
  </si>
  <si>
    <t>ja</t>
  </si>
  <si>
    <t>nein</t>
  </si>
  <si>
    <r>
      <rPr>
        <b/>
        <i/>
        <sz val="10"/>
        <color theme="1"/>
        <rFont val="Arial"/>
        <family val="2"/>
      </rPr>
      <t xml:space="preserve">TT.MM.JJ </t>
    </r>
    <r>
      <rPr>
        <i/>
        <sz val="10"/>
        <color theme="1"/>
        <rFont val="Arial"/>
        <family val="2"/>
      </rPr>
      <t>(Bitte nur das Datum angeben, ohne zusätzlichen Text. Verschiebungen teilen Sie bitte formlos per Mail unter Angabe des Aktenzeichens mit.)</t>
    </r>
  </si>
  <si>
    <t>Finanzierungsplan Maßnahme</t>
  </si>
  <si>
    <t>Sach- und Reisekosten (keine Beschaffung technischer Geräte)</t>
  </si>
  <si>
    <t>Ggf. Eigenmittel/Drittmittelaufstellung</t>
  </si>
  <si>
    <t>Ggf. Drittmittel</t>
  </si>
  <si>
    <t>Bitte wählen Sie den Status aus der Liste aus, wenn Sie eine Drittmittelverwendung in der Maßnahme planen.</t>
  </si>
  <si>
    <t>Namen Drittmittelgeber</t>
  </si>
  <si>
    <t>Höhe der Drittmittel Gesamt</t>
  </si>
  <si>
    <t>Höhe der Eigenmittel Gesamt</t>
  </si>
  <si>
    <t>Beantragte Landesförderung</t>
  </si>
  <si>
    <t>geplant</t>
  </si>
  <si>
    <t>beantragt</t>
  </si>
  <si>
    <t>bewilligt</t>
  </si>
  <si>
    <t>Antragstellende Einrichtung:</t>
  </si>
  <si>
    <t>Aktenzeichen</t>
  </si>
  <si>
    <t>Für jeden beantragten Kurs erhalten Sie von der AEWB ein Aktenzeichen, nachdem Sie den Antrag vollständig übermittelt haben. Es ist bei jeder Rückfrage, Änderung und der Abrechnung anzugeben.</t>
  </si>
  <si>
    <t>Wird von der AEWB nach Eingang des Antrags vergeben.</t>
  </si>
  <si>
    <t>Einrichtungsleitung</t>
  </si>
  <si>
    <t>Mittelweiterleitung</t>
  </si>
  <si>
    <t>Drittmittelstatus</t>
  </si>
  <si>
    <t>Name Drittmittelgeber</t>
  </si>
  <si>
    <t>Höhe der Drittmittel</t>
  </si>
  <si>
    <t>Höhe Eigenmittel</t>
  </si>
  <si>
    <t>Gebietskörperschaft</t>
  </si>
  <si>
    <t>JA, mit der Veröffentlichung meiner o. g. Daten bin ich einverstanden.</t>
  </si>
  <si>
    <t>NEIN, mit der Veröffentlichung meiner o. g. Daten bin ich NICHT einverstanden.</t>
  </si>
  <si>
    <t>Datum, Unterschrift</t>
  </si>
  <si>
    <t xml:space="preserve">Anzahl Ust. geplant 
</t>
  </si>
  <si>
    <t>Kosten für die Ablegung einer Sprachprüfung nach GER</t>
  </si>
  <si>
    <r>
      <t xml:space="preserve">Wenn ja, </t>
    </r>
    <r>
      <rPr>
        <sz val="11"/>
        <color theme="1"/>
        <rFont val="Arial"/>
        <family val="2"/>
      </rPr>
      <t xml:space="preserve">kann die Bewilligung des Antrags erst erfolgen, wenn der AEWB die unterschriebene </t>
    </r>
    <r>
      <rPr>
        <b/>
        <sz val="11"/>
        <color theme="1"/>
        <rFont val="Arial"/>
        <family val="2"/>
      </rPr>
      <t>Kooperationsvereinbarung  vorliegt!</t>
    </r>
  </si>
  <si>
    <t xml:space="preserve">Bitte nutzen Sie ausschließlich dieses Formular für Ihren Antrag. Senden Sie bitte eine E-Mail mit folgenden 3 Dokumenten an die AEWB (seg@aewb-nds.de):
1. Exceldatei ohne Unterschrift, 2. Antragsformular als PDF-Datei mit Unterschrift, 3. Kurskonzept  </t>
  </si>
  <si>
    <t>Gebietskörperschaft (des Durchführungsorts)</t>
  </si>
  <si>
    <t>Ggf. kurze Begründung, wenn weniger als 15 TN geplant sind</t>
  </si>
  <si>
    <t>Einzelantrag</t>
  </si>
  <si>
    <t>Vorausgefüllt aus Antrag</t>
  </si>
  <si>
    <t>Maßnahme (Sprachkurs)</t>
  </si>
  <si>
    <t>Werte aus dem Finanzierungsplan (s. Antrag)</t>
  </si>
  <si>
    <t>Tatsächliche Kosten</t>
  </si>
  <si>
    <t>Bemerkungen</t>
  </si>
  <si>
    <t>Gesamtkostenaufstellung für Maßnahme</t>
  </si>
  <si>
    <t xml:space="preserve">Gesamtkosten </t>
  </si>
  <si>
    <t>davon förderfähig Sprachkurs</t>
  </si>
  <si>
    <t>Restbetrag</t>
  </si>
  <si>
    <t>davon Eigenmittel</t>
  </si>
  <si>
    <t>davon Drittmittel</t>
  </si>
  <si>
    <t>Landesförderung gesamt</t>
  </si>
  <si>
    <t>Datum und Unterschrift der durchführenden Einrichtung</t>
  </si>
  <si>
    <t xml:space="preserve">Die Originalbelege sind für eine Einsichtnahme vor Ort in der durchführenden Einrichtung bereit zu halten und auch nach vollständiger Vorlage des Verwendungsnachweises noch mindestens fünf weitere Jahre aufzubewahren.
</t>
  </si>
  <si>
    <t>Datum des Zuwendungsbescheides</t>
  </si>
  <si>
    <t>Datum ZB</t>
  </si>
  <si>
    <t>Bemerkung</t>
  </si>
  <si>
    <t>Bitte nutzen Sie ausschließlich dieses Formular für Ihre Abrechnung. Einige Felder der Abrechnung werden automatisch mit den Angaben des Einzelantrags vorausgefüllt. Sie können jedoch alle Angaben händisch ändern. Klicken Sie dazu in die gewünschte Zelle und schreiben wie gewohnt.</t>
  </si>
  <si>
    <t>Diese Felder werden automatisch mit den Angaben aus dem Einzelantrag vorausgefüllt. Sie können die Angaben jedoch händisch ändern. Klicken Sie bitte dazu in das gewünschte Feld und schreiben Sie wie gewohnt</t>
  </si>
  <si>
    <t>Abrechnung der o.g. Maßnahme</t>
  </si>
  <si>
    <t>Förderfahige Summe Maßnahme  (nach USTD)</t>
  </si>
  <si>
    <t>Kosten für Fortbildungen für das projektbeteiligte Personal</t>
  </si>
  <si>
    <t>Anzahl Ust. geplant (min. 50 bis höchstens 500h exkl. ggf. Kompetenz
feststellungs
verfahren)</t>
  </si>
  <si>
    <r>
      <t xml:space="preserve">Öffentlich anerkannte Erwachsenenbildungseinrichtung 
</t>
    </r>
    <r>
      <rPr>
        <i/>
        <sz val="10"/>
        <rFont val="Arial"/>
        <family val="2"/>
      </rPr>
      <t>(vgl. Fördergrundsätze (FG 3)</t>
    </r>
    <r>
      <rPr>
        <i/>
        <sz val="10"/>
        <color theme="1"/>
        <rFont val="Arial"/>
        <family val="2"/>
      </rPr>
      <t>)</t>
    </r>
  </si>
  <si>
    <r>
      <t>*Ein Kooperationsvertrag liegt vor (erforderlich lt.</t>
    </r>
    <r>
      <rPr>
        <sz val="11"/>
        <rFont val="Arial"/>
        <family val="2"/>
      </rPr>
      <t xml:space="preserve"> (FG) 3 u. 6, </t>
    </r>
    <r>
      <rPr>
        <sz val="11"/>
        <color theme="1"/>
        <rFont val="Arial"/>
        <family val="2"/>
      </rPr>
      <t>Handreichu</t>
    </r>
    <r>
      <rPr>
        <sz val="11"/>
        <rFont val="Arial"/>
        <family val="2"/>
      </rPr>
      <t>ng (H) A 10</t>
    </r>
    <r>
      <rPr>
        <sz val="11"/>
        <color theme="1"/>
        <rFont val="Arial"/>
        <family val="2"/>
      </rPr>
      <t xml:space="preserve">).
</t>
    </r>
  </si>
  <si>
    <t xml:space="preserve">Wird automatisch errechnet (zwischen max. 3.900 € und 39.000 €). </t>
  </si>
  <si>
    <r>
      <rPr>
        <b/>
        <sz val="11"/>
        <color theme="1"/>
        <rFont val="Arial"/>
        <family val="2"/>
      </rPr>
      <t>Ausschluss</t>
    </r>
    <r>
      <rPr>
        <sz val="11"/>
        <color theme="1"/>
        <rFont val="Arial"/>
        <family val="2"/>
      </rPr>
      <t xml:space="preserve"> einer </t>
    </r>
    <r>
      <rPr>
        <b/>
        <sz val="11"/>
        <color theme="1"/>
        <rFont val="Arial"/>
        <family val="2"/>
      </rPr>
      <t>Verpflichtung oder Berechtigung</t>
    </r>
    <r>
      <rPr>
        <sz val="11"/>
        <color theme="1"/>
        <rFont val="Arial"/>
        <family val="2"/>
      </rPr>
      <t xml:space="preserve"> der TN zur Teilnahme an einem Sprachförderangebot des BAMF </t>
    </r>
    <r>
      <rPr>
        <b/>
        <sz val="11"/>
        <color theme="1"/>
        <rFont val="Arial"/>
        <family val="2"/>
      </rPr>
      <t>oder Vorliegen</t>
    </r>
    <r>
      <rPr>
        <sz val="11"/>
        <color theme="1"/>
        <rFont val="Arial"/>
        <family val="2"/>
      </rPr>
      <t xml:space="preserve"> einer Verpflichtung oder Berechtigung mit einer Wartezeit </t>
    </r>
    <r>
      <rPr>
        <b/>
        <sz val="11"/>
        <color theme="1"/>
        <rFont val="Arial"/>
        <family val="2"/>
      </rPr>
      <t>länger als drei Monate</t>
    </r>
    <r>
      <rPr>
        <sz val="11"/>
        <color theme="1"/>
        <rFont val="Arial"/>
        <family val="2"/>
      </rPr>
      <t xml:space="preserve"> erfolgt durch:</t>
    </r>
  </si>
  <si>
    <t>Bitte reichen Sie diese Abrechnung ausgedruckt und unterschrieben zusätzlich mit dem Verwendungsnachweis ein.</t>
  </si>
  <si>
    <t>Abrechnung Einzelmaßnahme</t>
  </si>
  <si>
    <r>
      <t xml:space="preserve">
</t>
    </r>
    <r>
      <rPr>
        <i/>
        <sz val="10"/>
        <rFont val="Arial"/>
        <family val="2"/>
      </rPr>
      <t>Höchstfördersumme 78 Euro pro USTD.
Es ist möglich, di</t>
    </r>
    <r>
      <rPr>
        <i/>
        <sz val="10"/>
        <color theme="1"/>
        <rFont val="Arial"/>
        <family val="2"/>
      </rPr>
      <t xml:space="preserve">e Maßnahme mit 
Eigen-/Drittmitteln aufzustocken 
</t>
    </r>
    <r>
      <rPr>
        <i/>
        <sz val="10"/>
        <rFont val="Arial"/>
        <family val="2"/>
      </rPr>
      <t>(vgl. FG 7 u. 8</t>
    </r>
    <r>
      <rPr>
        <i/>
        <sz val="10"/>
        <color theme="1"/>
        <rFont val="Arial"/>
        <family val="2"/>
      </rPr>
      <t>). 
Falls höhere Kosten anfallen und Eigen- / Drittmittel eingeplant werden, geben Sie bitte die gesamten Kosten für die einzelnen Posten an (inkl. Eigen-/Drittmittel). 
Achtung:
Der Finanzierungsplan ist in seiner Höhe verbindlich. Außerdem können nur beantragte Kostengruppen abgerechnet werden!</t>
    </r>
  </si>
  <si>
    <t>Kursart   </t>
  </si>
  <si>
    <t>Allgemeinsprachlicher Kurs</t>
  </si>
  <si>
    <t>Frauensprachkurs</t>
  </si>
  <si>
    <t>Berufstätigensprachkurs</t>
  </si>
  <si>
    <t>Ausbildungsbegleitender Sprachkurs</t>
  </si>
  <si>
    <t>Studienvorbereitender Sprachkurs</t>
  </si>
  <si>
    <t>Kurs zur Förderung kultureller/gesellschaftlicher Teilhabe</t>
  </si>
  <si>
    <t>Andere</t>
  </si>
  <si>
    <t>Projekt: Spracherwerb (Deutsch) von Geflüchteten 2025 (SEG-Flex 2025)</t>
  </si>
  <si>
    <r>
      <t xml:space="preserve">Datenschutzhinweis:
</t>
    </r>
    <r>
      <rPr>
        <sz val="11"/>
        <color theme="1" tint="0.499984740745262"/>
        <rFont val="Arial"/>
        <family val="2"/>
      </rPr>
      <t>Informationen zur Erhebung und Verarbeitung von personenbezogenen Daten durch die AEWB im Rahmen der Antragsbearbeitung und zu Ihren Rechten nach der Datenschutz-Grundverordnung (DS-GVO) finden Sie in den Abschnitten X. und XI. unter www.aewb-nds.de/datenschutz</t>
    </r>
  </si>
  <si>
    <t>vgl. H A 3 u. FG 2</t>
  </si>
  <si>
    <t xml:space="preserve">Anzahl Ust. geplant </t>
  </si>
  <si>
    <t>(Version 1, 17.04.2025)</t>
  </si>
  <si>
    <t>Fördergrundsätze vom 27.03.2025</t>
  </si>
  <si>
    <t>(min. 50 bis höchstens 500 Ust. 
vgl.  FG 4)</t>
  </si>
  <si>
    <r>
      <t>Integrationskurs, berufsbezogener Sprachkurs (DeuFöV) oder anderes Sprachförderangebot des BAM</t>
    </r>
    <r>
      <rPr>
        <b/>
        <i/>
        <sz val="10"/>
        <rFont val="Arial"/>
        <family val="2"/>
      </rPr>
      <t xml:space="preserve">F </t>
    </r>
    <r>
      <rPr>
        <i/>
        <sz val="10"/>
        <rFont val="Arial"/>
        <family val="2"/>
      </rPr>
      <t>(vgl. H A 2 u. FG 2)</t>
    </r>
    <r>
      <rPr>
        <b/>
        <i/>
        <sz val="10"/>
        <color theme="1"/>
        <rFont val="Arial"/>
        <family val="2"/>
      </rPr>
      <t xml:space="preserve">
Bitte wählen Sie aus </t>
    </r>
    <r>
      <rPr>
        <i/>
        <sz val="10"/>
        <color theme="1"/>
        <rFont val="Arial"/>
        <family val="2"/>
      </rPr>
      <t>(Dropdownmenü)</t>
    </r>
    <r>
      <rPr>
        <b/>
        <i/>
        <sz val="10"/>
        <color theme="1"/>
        <rFont val="Arial"/>
        <family val="2"/>
      </rPr>
      <t>.</t>
    </r>
  </si>
  <si>
    <r>
      <t xml:space="preserve">Sehr geehrte/-r Antragsteller/-in, 
hiermit bewilligen wir Ihren Einzelantrag für untenstehenden Kurs. 
</t>
    </r>
    <r>
      <rPr>
        <b/>
        <sz val="10"/>
        <color theme="1"/>
        <rFont val="Arial"/>
        <family val="2"/>
      </rPr>
      <t>Anbei erhalten Sie das Abrechnungsformular zum unten genannten Kurs (s. zweites Tabellenblatt).</t>
    </r>
    <r>
      <rPr>
        <sz val="10"/>
        <color theme="1"/>
        <rFont val="Arial"/>
        <family val="2"/>
      </rPr>
      <t xml:space="preserve">
Bitte geben Sie die Kurs-IdNr. auf dem Bildungsclearingbogen und dem Kursbuch sowie bei jeder Rückfrage oder Änderung an, um die Zuordnung zu ermöglichen. 
Alle relevanten Unterlagen zur Durchführung des Projekts finden Sie unter: 
https://www.aewb-nds.de/anerkennung-und-foerderung/massnahmen-zum-spracherwerb/seg-flex-2025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</si>
</sst>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 #,##0.00\ &quot;€&quot;_-;\-* #,##0.00\ &quot;€&quot;_-;_-* &quot;-&quot;??\ &quot;€&quot;_-;_-@_-"/>
    <numFmt numFmtId="164" formatCode="\D\-00000"/>
    <numFmt numFmtId="165" formatCode="_-* #,##0.00\ [$€-407]_-;\-* #,##0.00\ [$€-407]_-;_-* &quot;-&quot;??\ [$€-407]_-;_-@_-"/>
    <numFmt numFmtId="166" formatCode="#,##0.00\ [$€-407];\-#,##0.00\ [$€-407]"/>
    <numFmt numFmtId="167" formatCode="dd/mm/yy;@"/>
  </numFmts>
  <fonts count="42" x14ac:knownFonts="1">
    <font>
      <sz val="11"/>
      <color theme="1"/>
      <name val="Calibri"/>
      <family val="2"/>
      <scheme val="minor"/>
    </font>
    <font>
      <sz val="11"/>
      <color theme="1"/>
      <name val="Arial"/>
      <family val="2"/>
    </font>
    <font>
      <b/>
      <sz val="11"/>
      <color theme="1"/>
      <name val="Arial"/>
      <family val="2"/>
    </font>
    <font>
      <i/>
      <sz val="11"/>
      <color theme="1"/>
      <name val="Arial"/>
      <family val="2"/>
    </font>
    <font>
      <b/>
      <sz val="12"/>
      <color theme="1"/>
      <name val="Arial"/>
      <family val="2"/>
    </font>
    <font>
      <i/>
      <sz val="12"/>
      <color theme="1"/>
      <name val="Arial"/>
      <family val="2"/>
    </font>
    <font>
      <i/>
      <sz val="10"/>
      <color theme="1"/>
      <name val="Arial"/>
      <family val="2"/>
    </font>
    <font>
      <b/>
      <sz val="16"/>
      <color theme="1"/>
      <name val="Arial"/>
      <family val="2"/>
    </font>
    <font>
      <i/>
      <sz val="14"/>
      <color rgb="FF7F7F7F"/>
      <name val="Arial"/>
      <family val="2"/>
    </font>
    <font>
      <sz val="11"/>
      <name val="Arial"/>
      <family val="2"/>
    </font>
    <font>
      <sz val="11"/>
      <color theme="1"/>
      <name val="Calibri"/>
      <family val="2"/>
      <scheme val="minor"/>
    </font>
    <font>
      <b/>
      <i/>
      <sz val="12"/>
      <color rgb="FF7F7F7F"/>
      <name val="Arial"/>
      <family val="2"/>
    </font>
    <font>
      <b/>
      <sz val="14"/>
      <color theme="1"/>
      <name val="Arial"/>
      <family val="2"/>
    </font>
    <font>
      <b/>
      <sz val="18"/>
      <color theme="1"/>
      <name val="Arial"/>
      <family val="2"/>
    </font>
    <font>
      <b/>
      <i/>
      <sz val="12"/>
      <name val="Arial"/>
      <family val="2"/>
    </font>
    <font>
      <b/>
      <i/>
      <sz val="16"/>
      <name val="Arial"/>
      <family val="2"/>
    </font>
    <font>
      <sz val="14"/>
      <color theme="1"/>
      <name val="Arial"/>
      <family val="2"/>
    </font>
    <font>
      <sz val="16"/>
      <color theme="1"/>
      <name val="Arial"/>
      <family val="2"/>
    </font>
    <font>
      <u/>
      <sz val="11"/>
      <color theme="10"/>
      <name val="Calibri"/>
      <family val="2"/>
      <scheme val="minor"/>
    </font>
    <font>
      <b/>
      <i/>
      <sz val="10"/>
      <color theme="1"/>
      <name val="Arial"/>
      <family val="2"/>
    </font>
    <font>
      <sz val="16"/>
      <name val="Arial"/>
      <family val="2"/>
    </font>
    <font>
      <i/>
      <sz val="10"/>
      <name val="Arial"/>
      <family val="2"/>
    </font>
    <font>
      <sz val="11"/>
      <color rgb="FFFF0000"/>
      <name val="Arial"/>
      <family val="2"/>
    </font>
    <font>
      <i/>
      <sz val="11"/>
      <color rgb="FFFF0000"/>
      <name val="Arial"/>
      <family val="2"/>
    </font>
    <font>
      <b/>
      <sz val="14"/>
      <color theme="1"/>
      <name val="Calibri"/>
      <family val="2"/>
      <scheme val="minor"/>
    </font>
    <font>
      <i/>
      <sz val="11.5"/>
      <name val="Arial"/>
      <family val="2"/>
    </font>
    <font>
      <sz val="14"/>
      <name val="Arial"/>
      <family val="2"/>
    </font>
    <font>
      <i/>
      <sz val="12"/>
      <name val="Arial"/>
      <family val="2"/>
    </font>
    <font>
      <b/>
      <sz val="11"/>
      <color theme="1" tint="0.499984740745262"/>
      <name val="Arial"/>
      <family val="2"/>
    </font>
    <font>
      <sz val="11"/>
      <color theme="1" tint="0.499984740745262"/>
      <name val="Arial"/>
      <family val="2"/>
    </font>
    <font>
      <sz val="14"/>
      <color theme="1" tint="0.499984740745262"/>
      <name val="Arial"/>
      <family val="2"/>
    </font>
    <font>
      <i/>
      <sz val="12"/>
      <color rgb="FF7F7F7F"/>
      <name val="Arial"/>
      <family val="2"/>
    </font>
    <font>
      <b/>
      <sz val="14"/>
      <name val="Arial"/>
      <family val="2"/>
    </font>
    <font>
      <b/>
      <i/>
      <sz val="14"/>
      <color theme="1"/>
      <name val="Arial"/>
      <family val="2"/>
    </font>
    <font>
      <b/>
      <i/>
      <sz val="14"/>
      <name val="Arial"/>
      <family val="2"/>
    </font>
    <font>
      <i/>
      <sz val="14"/>
      <color theme="1"/>
      <name val="Arial"/>
      <family val="2"/>
    </font>
    <font>
      <i/>
      <sz val="11"/>
      <name val="Arial"/>
      <family val="2"/>
    </font>
    <font>
      <b/>
      <sz val="12"/>
      <name val="Arial"/>
      <family val="2"/>
    </font>
    <font>
      <sz val="12"/>
      <name val="Arial"/>
      <family val="2"/>
    </font>
    <font>
      <b/>
      <i/>
      <sz val="10"/>
      <name val="Arial"/>
      <family val="2"/>
    </font>
    <font>
      <sz val="10"/>
      <color theme="1"/>
      <name val="Arial"/>
      <family val="2"/>
    </font>
    <font>
      <b/>
      <sz val="10"/>
      <color theme="1"/>
      <name val="Arial"/>
      <family val="2"/>
    </font>
  </fonts>
  <fills count="7">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0" tint="-0.14999847407452621"/>
        <bgColor indexed="64"/>
      </patternFill>
    </fill>
    <fill>
      <patternFill patternType="solid">
        <fgColor theme="2"/>
        <bgColor indexed="64"/>
      </patternFill>
    </fill>
    <fill>
      <patternFill patternType="solid">
        <fgColor rgb="FFFFFF00"/>
        <bgColor indexed="64"/>
      </patternFill>
    </fill>
  </fills>
  <borders count="38">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s>
  <cellStyleXfs count="3">
    <xf numFmtId="0" fontId="0" fillId="0" borderId="0"/>
    <xf numFmtId="44" fontId="10" fillId="0" borderId="0" applyFont="0" applyFill="0" applyBorder="0" applyAlignment="0" applyProtection="0"/>
    <xf numFmtId="0" fontId="18" fillId="0" borderId="0" applyNumberFormat="0" applyFill="0" applyBorder="0" applyAlignment="0" applyProtection="0"/>
  </cellStyleXfs>
  <cellXfs count="254">
    <xf numFmtId="0" fontId="0" fillId="0" borderId="0" xfId="0"/>
    <xf numFmtId="0" fontId="15" fillId="2" borderId="16" xfId="0" applyFont="1" applyFill="1" applyBorder="1" applyAlignment="1">
      <alignment horizontal="center" vertical="center" wrapText="1"/>
    </xf>
    <xf numFmtId="1" fontId="0" fillId="0" borderId="0" xfId="0" applyNumberFormat="1"/>
    <xf numFmtId="44" fontId="0" fillId="0" borderId="0" xfId="0" applyNumberFormat="1"/>
    <xf numFmtId="0" fontId="9" fillId="0" borderId="10" xfId="0" applyFont="1" applyBorder="1" applyAlignment="1" applyProtection="1">
      <alignment horizontal="left" vertical="center" wrapText="1"/>
      <protection locked="0"/>
    </xf>
    <xf numFmtId="0" fontId="9" fillId="0" borderId="11" xfId="0" applyFont="1" applyBorder="1" applyAlignment="1" applyProtection="1">
      <alignment horizontal="left" vertical="center" wrapText="1"/>
      <protection locked="0"/>
    </xf>
    <xf numFmtId="164" fontId="9" fillId="0" borderId="11" xfId="0" applyNumberFormat="1" applyFont="1" applyBorder="1" applyAlignment="1" applyProtection="1">
      <alignment horizontal="left" vertical="center" wrapText="1"/>
      <protection locked="0"/>
    </xf>
    <xf numFmtId="0" fontId="1" fillId="0" borderId="10" xfId="0" applyFont="1" applyBorder="1" applyAlignment="1" applyProtection="1">
      <alignment horizontal="left" vertical="center" wrapText="1"/>
      <protection locked="0"/>
    </xf>
    <xf numFmtId="0" fontId="1" fillId="0" borderId="11" xfId="0" applyFont="1" applyBorder="1" applyAlignment="1" applyProtection="1">
      <alignment horizontal="left" vertical="center" wrapText="1"/>
      <protection locked="0"/>
    </xf>
    <xf numFmtId="164" fontId="1" fillId="0" borderId="11" xfId="0" applyNumberFormat="1" applyFont="1" applyBorder="1" applyAlignment="1" applyProtection="1">
      <alignment horizontal="left" vertical="center" wrapText="1"/>
      <protection locked="0"/>
    </xf>
    <xf numFmtId="0" fontId="14" fillId="3" borderId="0" xfId="0" applyFont="1" applyFill="1" applyAlignment="1">
      <alignment horizontal="center" vertical="center" wrapText="1"/>
    </xf>
    <xf numFmtId="0" fontId="11" fillId="3" borderId="0" xfId="0" applyFont="1" applyFill="1" applyAlignment="1">
      <alignment horizontal="center" vertical="center" wrapText="1"/>
    </xf>
    <xf numFmtId="0" fontId="1" fillId="2" borderId="19" xfId="0" applyFont="1" applyFill="1" applyBorder="1" applyAlignment="1">
      <alignment vertical="center" wrapText="1"/>
    </xf>
    <xf numFmtId="0" fontId="1" fillId="3" borderId="0" xfId="0" applyFont="1" applyFill="1" applyAlignment="1">
      <alignment horizontal="center" vertical="center" wrapText="1"/>
    </xf>
    <xf numFmtId="0" fontId="3" fillId="3" borderId="0" xfId="0" applyFont="1" applyFill="1" applyAlignment="1">
      <alignment horizontal="center" vertical="center" wrapText="1"/>
    </xf>
    <xf numFmtId="0" fontId="12" fillId="3" borderId="0" xfId="0" applyFont="1" applyFill="1" applyAlignment="1">
      <alignment horizontal="left" vertical="center"/>
    </xf>
    <xf numFmtId="0" fontId="4" fillId="3" borderId="0" xfId="0" applyFont="1" applyFill="1" applyAlignment="1">
      <alignment horizontal="left" vertical="center" wrapText="1"/>
    </xf>
    <xf numFmtId="0" fontId="4" fillId="3" borderId="0" xfId="0" applyFont="1" applyFill="1" applyAlignment="1">
      <alignment horizontal="left" vertical="center"/>
    </xf>
    <xf numFmtId="0" fontId="2" fillId="3" borderId="0" xfId="0" applyFont="1" applyFill="1" applyAlignment="1">
      <alignment vertical="center" wrapText="1"/>
    </xf>
    <xf numFmtId="0" fontId="4" fillId="3" borderId="0" xfId="0" applyFont="1" applyFill="1" applyAlignment="1">
      <alignment horizontal="center" vertical="center" wrapText="1"/>
    </xf>
    <xf numFmtId="0" fontId="1" fillId="3" borderId="0" xfId="0" applyFont="1" applyFill="1" applyAlignment="1">
      <alignment wrapText="1"/>
    </xf>
    <xf numFmtId="0" fontId="1" fillId="0" borderId="0" xfId="0" applyFont="1" applyAlignment="1">
      <alignment vertical="center" wrapText="1"/>
    </xf>
    <xf numFmtId="0" fontId="17" fillId="3" borderId="2" xfId="0" applyFont="1" applyFill="1" applyBorder="1" applyAlignment="1">
      <alignment horizontal="left" vertical="center"/>
    </xf>
    <xf numFmtId="0" fontId="1" fillId="0" borderId="0" xfId="0" applyFont="1" applyAlignment="1">
      <alignment horizontal="center" vertical="center" wrapText="1"/>
    </xf>
    <xf numFmtId="165" fontId="1" fillId="3" borderId="0" xfId="0" applyNumberFormat="1" applyFont="1" applyFill="1" applyAlignment="1">
      <alignment wrapText="1"/>
    </xf>
    <xf numFmtId="0" fontId="1" fillId="3" borderId="0" xfId="0" applyFont="1" applyFill="1" applyAlignment="1">
      <alignment vertical="center" wrapText="1"/>
    </xf>
    <xf numFmtId="166" fontId="1" fillId="3" borderId="0" xfId="0" applyNumberFormat="1" applyFont="1" applyFill="1" applyAlignment="1">
      <alignment wrapText="1"/>
    </xf>
    <xf numFmtId="165" fontId="2" fillId="3" borderId="0" xfId="0" applyNumberFormat="1" applyFont="1" applyFill="1" applyAlignment="1">
      <alignment wrapText="1"/>
    </xf>
    <xf numFmtId="0" fontId="7" fillId="3" borderId="0" xfId="0" applyFont="1" applyFill="1" applyAlignment="1">
      <alignment vertical="center" wrapText="1"/>
    </xf>
    <xf numFmtId="0" fontId="8" fillId="3" borderId="0" xfId="0" applyFont="1" applyFill="1" applyAlignment="1">
      <alignment horizontal="center" vertical="center" wrapText="1"/>
    </xf>
    <xf numFmtId="0" fontId="8" fillId="3" borderId="0" xfId="0" applyFont="1" applyFill="1" applyAlignment="1">
      <alignment vertical="center" wrapText="1"/>
    </xf>
    <xf numFmtId="0" fontId="12" fillId="3" borderId="0" xfId="0" applyFont="1" applyFill="1" applyAlignment="1">
      <alignment horizontal="center" vertical="center" wrapText="1"/>
    </xf>
    <xf numFmtId="0" fontId="7" fillId="0" borderId="0" xfId="0" applyFont="1" applyAlignment="1">
      <alignment vertical="center" wrapText="1"/>
    </xf>
    <xf numFmtId="0" fontId="5" fillId="3" borderId="0" xfId="0" applyFont="1" applyFill="1" applyAlignment="1">
      <alignment horizontal="left" vertical="center" wrapText="1"/>
    </xf>
    <xf numFmtId="165" fontId="11" fillId="3" borderId="0" xfId="0" applyNumberFormat="1" applyFont="1" applyFill="1" applyAlignment="1">
      <alignment horizontal="center" vertical="center" wrapText="1"/>
    </xf>
    <xf numFmtId="165" fontId="17" fillId="3" borderId="21" xfId="0" applyNumberFormat="1" applyFont="1" applyFill="1" applyBorder="1" applyAlignment="1">
      <alignment horizontal="left" vertical="center"/>
    </xf>
    <xf numFmtId="165" fontId="12" fillId="3" borderId="0" xfId="0" applyNumberFormat="1" applyFont="1" applyFill="1" applyAlignment="1">
      <alignment horizontal="left" vertical="center"/>
    </xf>
    <xf numFmtId="165" fontId="4" fillId="3" borderId="0" xfId="0" applyNumberFormat="1" applyFont="1" applyFill="1" applyAlignment="1">
      <alignment horizontal="left" vertical="center"/>
    </xf>
    <xf numFmtId="165" fontId="1" fillId="3" borderId="0" xfId="0" applyNumberFormat="1" applyFont="1" applyFill="1" applyAlignment="1">
      <alignment horizontal="center" vertical="center" wrapText="1"/>
    </xf>
    <xf numFmtId="165" fontId="3" fillId="3" borderId="0" xfId="0" applyNumberFormat="1" applyFont="1" applyFill="1" applyAlignment="1">
      <alignment horizontal="center" vertical="center" wrapText="1"/>
    </xf>
    <xf numFmtId="165" fontId="8" fillId="3" borderId="0" xfId="0" applyNumberFormat="1" applyFont="1" applyFill="1" applyAlignment="1">
      <alignment horizontal="center" vertical="center" wrapText="1"/>
    </xf>
    <xf numFmtId="165" fontId="12" fillId="3" borderId="0" xfId="0" applyNumberFormat="1" applyFont="1" applyFill="1" applyAlignment="1">
      <alignment horizontal="center" vertical="center" wrapText="1"/>
    </xf>
    <xf numFmtId="165" fontId="4" fillId="3" borderId="0" xfId="0" applyNumberFormat="1" applyFont="1" applyFill="1" applyAlignment="1">
      <alignment horizontal="left" vertical="center" wrapText="1"/>
    </xf>
    <xf numFmtId="165" fontId="5" fillId="3" borderId="0" xfId="0" applyNumberFormat="1" applyFont="1" applyFill="1" applyAlignment="1">
      <alignment horizontal="left" vertical="center" wrapText="1"/>
    </xf>
    <xf numFmtId="0" fontId="1" fillId="0" borderId="14" xfId="0" applyFont="1" applyBorder="1" applyAlignment="1" applyProtection="1">
      <alignment horizontal="left" vertical="center" wrapText="1"/>
      <protection locked="0"/>
    </xf>
    <xf numFmtId="0" fontId="1" fillId="0" borderId="15" xfId="0" applyFont="1" applyBorder="1" applyAlignment="1" applyProtection="1">
      <alignment horizontal="left" vertical="center" wrapText="1"/>
      <protection locked="0"/>
    </xf>
    <xf numFmtId="167" fontId="0" fillId="0" borderId="0" xfId="0" applyNumberFormat="1"/>
    <xf numFmtId="1" fontId="1" fillId="0" borderId="14" xfId="0" applyNumberFormat="1" applyFont="1" applyBorder="1" applyAlignment="1" applyProtection="1">
      <alignment horizontal="left" vertical="center" wrapText="1"/>
      <protection locked="0"/>
    </xf>
    <xf numFmtId="167" fontId="1" fillId="0" borderId="14" xfId="0" applyNumberFormat="1" applyFont="1" applyBorder="1" applyAlignment="1" applyProtection="1">
      <alignment horizontal="left" vertical="center" wrapText="1"/>
      <protection locked="0"/>
    </xf>
    <xf numFmtId="0" fontId="3" fillId="4" borderId="7" xfId="0" applyFont="1" applyFill="1" applyBorder="1" applyAlignment="1">
      <alignment horizontal="center" vertical="center" wrapText="1"/>
    </xf>
    <xf numFmtId="0" fontId="1" fillId="2" borderId="10" xfId="0" applyFont="1" applyFill="1" applyBorder="1" applyAlignment="1">
      <alignment vertical="center" wrapText="1"/>
    </xf>
    <xf numFmtId="0" fontId="1" fillId="2" borderId="11" xfId="0" applyFont="1" applyFill="1" applyBorder="1" applyAlignment="1">
      <alignment vertical="center" wrapText="1"/>
    </xf>
    <xf numFmtId="0" fontId="1" fillId="2" borderId="13" xfId="0" applyFont="1" applyFill="1" applyBorder="1" applyAlignment="1">
      <alignment vertical="center" wrapText="1"/>
    </xf>
    <xf numFmtId="0" fontId="1" fillId="2" borderId="14" xfId="0" applyFont="1" applyFill="1" applyBorder="1" applyAlignment="1">
      <alignment vertical="center" wrapText="1"/>
    </xf>
    <xf numFmtId="0" fontId="15" fillId="2" borderId="1" xfId="0" applyFont="1" applyFill="1" applyBorder="1" applyAlignment="1" applyProtection="1">
      <alignment horizontal="center" vertical="center" wrapText="1"/>
      <protection locked="0"/>
    </xf>
    <xf numFmtId="0" fontId="3" fillId="4" borderId="8" xfId="0" applyFont="1" applyFill="1" applyBorder="1" applyAlignment="1">
      <alignment horizontal="center" vertical="center" wrapText="1"/>
    </xf>
    <xf numFmtId="0" fontId="17" fillId="3" borderId="3" xfId="0" applyFont="1" applyFill="1" applyBorder="1" applyAlignment="1">
      <alignment horizontal="center" vertical="center"/>
    </xf>
    <xf numFmtId="0" fontId="12" fillId="3" borderId="0" xfId="0" applyFont="1" applyFill="1" applyAlignment="1">
      <alignment horizontal="center" vertical="center"/>
    </xf>
    <xf numFmtId="0" fontId="4" fillId="3" borderId="0" xfId="0" applyFont="1" applyFill="1" applyAlignment="1">
      <alignment horizontal="center" vertical="center"/>
    </xf>
    <xf numFmtId="0" fontId="5" fillId="3" borderId="0" xfId="0" applyFont="1" applyFill="1" applyAlignment="1">
      <alignment horizontal="center" vertical="center" wrapText="1"/>
    </xf>
    <xf numFmtId="0" fontId="6" fillId="0" borderId="0" xfId="0" applyFont="1" applyAlignment="1">
      <alignment horizontal="center" vertical="center" wrapText="1"/>
    </xf>
    <xf numFmtId="0" fontId="12" fillId="0" borderId="0" xfId="0" applyFont="1" applyAlignment="1">
      <alignment horizontal="left" vertical="center"/>
    </xf>
    <xf numFmtId="0" fontId="12" fillId="0" borderId="22" xfId="0" applyFont="1" applyBorder="1" applyAlignment="1">
      <alignment horizontal="left" vertical="center"/>
    </xf>
    <xf numFmtId="0" fontId="16" fillId="0" borderId="0" xfId="0" applyFont="1" applyAlignment="1">
      <alignment vertical="center" wrapText="1"/>
    </xf>
    <xf numFmtId="44" fontId="16" fillId="0" borderId="0" xfId="1" applyFont="1" applyFill="1" applyBorder="1" applyAlignment="1" applyProtection="1">
      <alignment vertical="center" wrapText="1"/>
    </xf>
    <xf numFmtId="0" fontId="1" fillId="0" borderId="0" xfId="0" applyFont="1" applyAlignment="1">
      <alignment horizontal="left" wrapText="1"/>
    </xf>
    <xf numFmtId="0" fontId="17" fillId="3" borderId="3" xfId="0" applyFont="1" applyFill="1" applyBorder="1" applyAlignment="1">
      <alignment horizontal="left" vertical="center" wrapText="1"/>
    </xf>
    <xf numFmtId="0" fontId="12" fillId="3" borderId="0" xfId="0" applyFont="1" applyFill="1" applyAlignment="1">
      <alignment horizontal="left" vertical="center" wrapText="1"/>
    </xf>
    <xf numFmtId="0" fontId="12" fillId="0" borderId="0" xfId="0" applyFont="1" applyAlignment="1">
      <alignment horizontal="left" vertical="center" wrapText="1"/>
    </xf>
    <xf numFmtId="49" fontId="9" fillId="0" borderId="0" xfId="0" applyNumberFormat="1" applyFont="1" applyAlignment="1" applyProtection="1">
      <alignment horizontal="left" vertical="center" wrapText="1"/>
      <protection locked="0"/>
    </xf>
    <xf numFmtId="0" fontId="21" fillId="0" borderId="0" xfId="0" applyFont="1" applyAlignment="1">
      <alignment horizontal="center" vertical="center" wrapText="1"/>
    </xf>
    <xf numFmtId="0" fontId="9" fillId="0" borderId="0" xfId="0" applyFont="1" applyAlignment="1" applyProtection="1">
      <alignment horizontal="left" vertical="center" wrapText="1"/>
      <protection locked="0"/>
    </xf>
    <xf numFmtId="0" fontId="0" fillId="0" borderId="24" xfId="0" applyBorder="1" applyAlignment="1">
      <alignment horizontal="left" vertical="center" wrapText="1"/>
    </xf>
    <xf numFmtId="0" fontId="1" fillId="2" borderId="24" xfId="0" applyFont="1" applyFill="1" applyBorder="1" applyAlignment="1">
      <alignment horizontal="left" vertical="center" wrapText="1"/>
    </xf>
    <xf numFmtId="0" fontId="9" fillId="2" borderId="24" xfId="0" applyFont="1" applyFill="1" applyBorder="1" applyAlignment="1">
      <alignment horizontal="left" vertical="center" wrapText="1"/>
    </xf>
    <xf numFmtId="0" fontId="0" fillId="0" borderId="0" xfId="0" applyAlignment="1">
      <alignment horizontal="left" vertical="center" wrapText="1"/>
    </xf>
    <xf numFmtId="0" fontId="3" fillId="2" borderId="24" xfId="0" applyFont="1" applyFill="1" applyBorder="1" applyAlignment="1">
      <alignment horizontal="left" vertical="center" wrapText="1"/>
    </xf>
    <xf numFmtId="0" fontId="1" fillId="0" borderId="0" xfId="0" applyFont="1"/>
    <xf numFmtId="0" fontId="6" fillId="4" borderId="14" xfId="0" applyFont="1" applyFill="1" applyBorder="1" applyAlignment="1">
      <alignment vertical="center" wrapText="1"/>
    </xf>
    <xf numFmtId="0" fontId="6" fillId="4" borderId="14" xfId="0" applyFont="1" applyFill="1" applyBorder="1" applyAlignment="1">
      <alignment horizontal="center" vertical="center" wrapText="1"/>
    </xf>
    <xf numFmtId="0" fontId="9" fillId="2" borderId="14" xfId="0" applyFont="1" applyFill="1" applyBorder="1" applyAlignment="1">
      <alignment vertical="center" wrapText="1"/>
    </xf>
    <xf numFmtId="44" fontId="1" fillId="0" borderId="14" xfId="1" applyFont="1" applyBorder="1" applyAlignment="1" applyProtection="1">
      <alignment horizontal="right" vertical="center" wrapText="1"/>
      <protection locked="0"/>
    </xf>
    <xf numFmtId="165" fontId="2" fillId="0" borderId="21" xfId="0" applyNumberFormat="1" applyFont="1" applyBorder="1" applyAlignment="1">
      <alignment horizontal="center" vertical="center" wrapText="1"/>
    </xf>
    <xf numFmtId="0" fontId="1" fillId="0" borderId="1" xfId="0" applyFont="1" applyBorder="1" applyAlignment="1" applyProtection="1">
      <alignment wrapText="1"/>
      <protection locked="0"/>
    </xf>
    <xf numFmtId="0" fontId="1" fillId="2" borderId="27" xfId="0" applyFont="1" applyFill="1" applyBorder="1" applyAlignment="1">
      <alignment horizontal="left" vertical="center" wrapText="1"/>
    </xf>
    <xf numFmtId="0" fontId="1" fillId="0" borderId="25" xfId="0" applyFont="1" applyBorder="1" applyAlignment="1" applyProtection="1">
      <alignment horizontal="left" vertical="center" wrapText="1"/>
      <protection locked="0"/>
    </xf>
    <xf numFmtId="0" fontId="9" fillId="0" borderId="17" xfId="0" applyFont="1" applyBorder="1" applyAlignment="1">
      <alignment vertical="center" wrapText="1"/>
    </xf>
    <xf numFmtId="0" fontId="9" fillId="0" borderId="13" xfId="0" applyFont="1" applyBorder="1" applyAlignment="1" applyProtection="1">
      <alignment horizontal="left" vertical="center" wrapText="1"/>
      <protection locked="0"/>
    </xf>
    <xf numFmtId="0" fontId="9" fillId="0" borderId="14" xfId="0" applyFont="1" applyBorder="1" applyAlignment="1" applyProtection="1">
      <alignment horizontal="left" vertical="center" wrapText="1"/>
      <protection locked="0"/>
    </xf>
    <xf numFmtId="164" fontId="9" fillId="0" borderId="14" xfId="0" applyNumberFormat="1" applyFont="1" applyBorder="1" applyAlignment="1" applyProtection="1">
      <alignment horizontal="left" vertical="center" wrapText="1"/>
      <protection locked="0"/>
    </xf>
    <xf numFmtId="0" fontId="3" fillId="4" borderId="4" xfId="0" applyFont="1" applyFill="1" applyBorder="1" applyAlignment="1">
      <alignment horizontal="center" vertical="center" wrapText="1"/>
    </xf>
    <xf numFmtId="0" fontId="3" fillId="4" borderId="21" xfId="0" applyFont="1" applyFill="1" applyBorder="1" applyAlignment="1">
      <alignment horizontal="center" vertical="center" wrapText="1"/>
    </xf>
    <xf numFmtId="0" fontId="9" fillId="0" borderId="15" xfId="0" applyFont="1" applyBorder="1" applyAlignment="1" applyProtection="1">
      <alignment horizontal="left" vertical="center" wrapText="1"/>
      <protection locked="0"/>
    </xf>
    <xf numFmtId="0" fontId="1" fillId="0" borderId="13" xfId="0" applyFont="1" applyBorder="1" applyAlignment="1" applyProtection="1">
      <alignment horizontal="right" vertical="center" wrapText="1"/>
      <protection locked="0"/>
    </xf>
    <xf numFmtId="165" fontId="4" fillId="3" borderId="13" xfId="0" applyNumberFormat="1" applyFont="1" applyFill="1" applyBorder="1" applyAlignment="1" applyProtection="1">
      <alignment horizontal="left" vertical="center"/>
      <protection locked="0"/>
    </xf>
    <xf numFmtId="0" fontId="1" fillId="0" borderId="14" xfId="0" applyFont="1" applyBorder="1" applyAlignment="1" applyProtection="1">
      <alignment horizontal="right" vertical="center" wrapText="1"/>
      <protection locked="0"/>
    </xf>
    <xf numFmtId="165" fontId="4" fillId="3" borderId="14" xfId="0" applyNumberFormat="1" applyFont="1" applyFill="1" applyBorder="1" applyAlignment="1" applyProtection="1">
      <alignment horizontal="left" vertical="center"/>
      <protection locked="0"/>
    </xf>
    <xf numFmtId="0" fontId="16" fillId="2" borderId="11" xfId="0" applyFont="1" applyFill="1" applyBorder="1" applyAlignment="1">
      <alignment vertical="center" wrapText="1"/>
    </xf>
    <xf numFmtId="44" fontId="16" fillId="3" borderId="14" xfId="1" applyFont="1" applyFill="1" applyBorder="1" applyAlignment="1" applyProtection="1">
      <alignment horizontal="right" vertical="center" wrapText="1"/>
      <protection locked="0"/>
    </xf>
    <xf numFmtId="0" fontId="16" fillId="2" borderId="12" xfId="0" applyFont="1" applyFill="1" applyBorder="1" applyAlignment="1">
      <alignment vertical="center" wrapText="1"/>
    </xf>
    <xf numFmtId="0" fontId="1" fillId="0" borderId="1" xfId="0" applyFont="1" applyBorder="1" applyAlignment="1" applyProtection="1">
      <alignment horizontal="left" vertical="center" wrapText="1"/>
      <protection locked="0"/>
    </xf>
    <xf numFmtId="44" fontId="12" fillId="3" borderId="1" xfId="1" applyFont="1" applyFill="1" applyBorder="1" applyAlignment="1" applyProtection="1">
      <alignment horizontal="right" vertical="center" wrapText="1"/>
      <protection locked="0"/>
    </xf>
    <xf numFmtId="0" fontId="24" fillId="0" borderId="0" xfId="0" applyFont="1"/>
    <xf numFmtId="0" fontId="3" fillId="4" borderId="6" xfId="0" applyFont="1" applyFill="1" applyBorder="1" applyAlignment="1">
      <alignment horizontal="center" vertical="center" wrapText="1"/>
    </xf>
    <xf numFmtId="0" fontId="1" fillId="0" borderId="9" xfId="0" applyFont="1" applyBorder="1" applyAlignment="1" applyProtection="1">
      <alignment horizontal="left" vertical="center" wrapText="1"/>
      <protection locked="0"/>
    </xf>
    <xf numFmtId="0" fontId="6" fillId="3" borderId="22" xfId="0" applyFont="1" applyFill="1" applyBorder="1" applyAlignment="1">
      <alignment horizontal="center" vertical="center" wrapText="1"/>
    </xf>
    <xf numFmtId="0" fontId="19" fillId="4" borderId="16" xfId="0" applyFont="1" applyFill="1" applyBorder="1" applyAlignment="1">
      <alignment horizontal="center" vertical="top" wrapText="1"/>
    </xf>
    <xf numFmtId="0" fontId="7" fillId="2" borderId="16" xfId="0" applyFont="1" applyFill="1" applyBorder="1" applyAlignment="1">
      <alignment vertical="center" wrapText="1"/>
    </xf>
    <xf numFmtId="0" fontId="26" fillId="2" borderId="10" xfId="0" applyFont="1" applyFill="1" applyBorder="1" applyAlignment="1">
      <alignment vertical="center" wrapText="1"/>
    </xf>
    <xf numFmtId="0" fontId="26" fillId="2" borderId="11" xfId="0" applyFont="1" applyFill="1" applyBorder="1" applyAlignment="1">
      <alignment vertical="center" wrapText="1"/>
    </xf>
    <xf numFmtId="0" fontId="2" fillId="0" borderId="0" xfId="0" applyFont="1"/>
    <xf numFmtId="0" fontId="1" fillId="3" borderId="0" xfId="0" applyFont="1" applyFill="1"/>
    <xf numFmtId="0" fontId="2" fillId="4" borderId="28" xfId="0" applyFont="1" applyFill="1" applyBorder="1" applyAlignment="1">
      <alignment horizontal="center" vertical="center" wrapText="1"/>
    </xf>
    <xf numFmtId="0" fontId="9" fillId="0" borderId="0" xfId="0" applyFont="1"/>
    <xf numFmtId="0" fontId="1" fillId="0" borderId="8" xfId="0" applyFont="1" applyBorder="1" applyAlignment="1">
      <alignment vertical="center" wrapText="1"/>
    </xf>
    <xf numFmtId="0" fontId="1" fillId="0" borderId="9" xfId="0" applyFont="1" applyBorder="1" applyAlignment="1">
      <alignment vertical="center" wrapText="1"/>
    </xf>
    <xf numFmtId="0" fontId="1" fillId="0" borderId="0" xfId="0" applyFont="1" applyAlignment="1">
      <alignment wrapText="1"/>
    </xf>
    <xf numFmtId="165" fontId="1" fillId="0" borderId="0" xfId="0" applyNumberFormat="1" applyFont="1" applyAlignment="1">
      <alignment horizontal="center" vertical="center" wrapText="1"/>
    </xf>
    <xf numFmtId="0" fontId="1" fillId="2" borderId="11" xfId="0" applyFont="1" applyFill="1" applyBorder="1" applyAlignment="1">
      <alignment wrapText="1"/>
    </xf>
    <xf numFmtId="49" fontId="0" fillId="0" borderId="0" xfId="1" applyNumberFormat="1" applyFont="1"/>
    <xf numFmtId="0" fontId="1" fillId="0" borderId="8" xfId="0" applyFont="1" applyBorder="1" applyAlignment="1" applyProtection="1">
      <alignment horizontal="left" vertical="center" wrapText="1"/>
      <protection locked="0"/>
    </xf>
    <xf numFmtId="0" fontId="1" fillId="0" borderId="29" xfId="1" applyNumberFormat="1" applyFont="1" applyBorder="1" applyAlignment="1" applyProtection="1">
      <alignment horizontal="left" vertical="center" wrapText="1"/>
    </xf>
    <xf numFmtId="44" fontId="26" fillId="0" borderId="13" xfId="1" applyFont="1" applyFill="1" applyBorder="1" applyAlignment="1" applyProtection="1">
      <alignment horizontal="right" vertical="center" wrapText="1"/>
      <protection locked="0"/>
    </xf>
    <xf numFmtId="44" fontId="26" fillId="0" borderId="15" xfId="1" applyFont="1" applyFill="1" applyBorder="1" applyAlignment="1" applyProtection="1">
      <alignment horizontal="right" vertical="center" wrapText="1"/>
      <protection locked="0"/>
    </xf>
    <xf numFmtId="44" fontId="32" fillId="3" borderId="22" xfId="1" applyFont="1" applyFill="1" applyBorder="1" applyAlignment="1" applyProtection="1">
      <alignment horizontal="right" vertical="center" wrapText="1"/>
    </xf>
    <xf numFmtId="0" fontId="3" fillId="4" borderId="30" xfId="0" applyFont="1" applyFill="1" applyBorder="1" applyAlignment="1">
      <alignment horizontal="center" vertical="center" wrapText="1"/>
    </xf>
    <xf numFmtId="0" fontId="6" fillId="4" borderId="22" xfId="0" applyFont="1" applyFill="1" applyBorder="1" applyAlignment="1">
      <alignment horizontal="center" vertical="center" wrapText="1"/>
    </xf>
    <xf numFmtId="14" fontId="9" fillId="0" borderId="11" xfId="0" applyNumberFormat="1" applyFont="1" applyBorder="1" applyAlignment="1" applyProtection="1">
      <alignment horizontal="left" vertical="center" wrapText="1"/>
      <protection locked="0"/>
    </xf>
    <xf numFmtId="14" fontId="0" fillId="0" borderId="0" xfId="0" applyNumberFormat="1"/>
    <xf numFmtId="0" fontId="7" fillId="2" borderId="4" xfId="0" applyFont="1" applyFill="1" applyBorder="1" applyAlignment="1">
      <alignment horizontal="left" vertical="center"/>
    </xf>
    <xf numFmtId="44" fontId="1" fillId="0" borderId="13" xfId="1" applyFont="1" applyBorder="1" applyAlignment="1" applyProtection="1">
      <alignment horizontal="right" vertical="center" wrapText="1"/>
      <protection locked="0"/>
    </xf>
    <xf numFmtId="44" fontId="1" fillId="0" borderId="26" xfId="1" applyFont="1" applyBorder="1" applyAlignment="1" applyProtection="1">
      <alignment horizontal="right" vertical="center" wrapText="1"/>
      <protection locked="0"/>
    </xf>
    <xf numFmtId="0" fontId="18" fillId="0" borderId="12" xfId="2" applyNumberFormat="1" applyBorder="1" applyAlignment="1" applyProtection="1">
      <alignment horizontal="left" vertical="center" wrapText="1"/>
      <protection locked="0"/>
    </xf>
    <xf numFmtId="0" fontId="21" fillId="2" borderId="7"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4" borderId="18" xfId="0" applyFont="1" applyFill="1" applyBorder="1" applyAlignment="1">
      <alignment horizontal="center" vertical="center" wrapText="1"/>
    </xf>
    <xf numFmtId="44" fontId="1" fillId="0" borderId="14" xfId="1" applyFont="1" applyFill="1" applyBorder="1" applyAlignment="1" applyProtection="1">
      <alignment horizontal="right" vertical="center" wrapText="1"/>
      <protection locked="0"/>
    </xf>
    <xf numFmtId="165" fontId="1" fillId="0" borderId="14" xfId="0" applyNumberFormat="1" applyFont="1" applyBorder="1" applyAlignment="1" applyProtection="1">
      <alignment horizontal="right" vertical="center" wrapText="1"/>
      <protection locked="0"/>
    </xf>
    <xf numFmtId="165" fontId="1" fillId="0" borderId="26" xfId="0" applyNumberFormat="1" applyFont="1" applyBorder="1" applyAlignment="1" applyProtection="1">
      <alignment horizontal="right" vertical="center" wrapText="1"/>
      <protection locked="0"/>
    </xf>
    <xf numFmtId="44" fontId="1" fillId="0" borderId="8" xfId="1" applyFont="1" applyBorder="1" applyAlignment="1" applyProtection="1">
      <alignment horizontal="right" vertical="center" wrapText="1"/>
      <protection locked="0"/>
    </xf>
    <xf numFmtId="0" fontId="12" fillId="4" borderId="15" xfId="0" applyFont="1" applyFill="1" applyBorder="1" applyAlignment="1">
      <alignment vertical="center" wrapText="1"/>
    </xf>
    <xf numFmtId="0" fontId="1" fillId="6" borderId="24" xfId="0" applyFont="1" applyFill="1" applyBorder="1" applyAlignment="1">
      <alignment horizontal="left" vertical="center" wrapText="1"/>
    </xf>
    <xf numFmtId="0" fontId="1" fillId="6" borderId="0" xfId="0" applyFont="1" applyFill="1"/>
    <xf numFmtId="0" fontId="9" fillId="0" borderId="19" xfId="0" applyFont="1" applyBorder="1" applyAlignment="1" applyProtection="1">
      <alignment vertical="center" wrapText="1"/>
      <protection locked="0"/>
    </xf>
    <xf numFmtId="0" fontId="21" fillId="2" borderId="9" xfId="0" applyFont="1" applyFill="1" applyBorder="1" applyAlignment="1">
      <alignment horizontal="center" vertical="center" wrapText="1"/>
    </xf>
    <xf numFmtId="0" fontId="21" fillId="2" borderId="16" xfId="0" applyFont="1" applyFill="1" applyBorder="1" applyAlignment="1">
      <alignment horizontal="center" vertical="center" wrapText="1"/>
    </xf>
    <xf numFmtId="0" fontId="1" fillId="0" borderId="1" xfId="0" applyFont="1" applyBorder="1" applyAlignment="1">
      <alignment vertical="center" wrapText="1"/>
    </xf>
    <xf numFmtId="0" fontId="12" fillId="4" borderId="17" xfId="0" applyFont="1" applyFill="1" applyBorder="1" applyAlignment="1">
      <alignment horizontal="left" vertical="center"/>
    </xf>
    <xf numFmtId="0" fontId="7" fillId="4" borderId="18" xfId="0" applyFont="1" applyFill="1" applyBorder="1" applyAlignment="1">
      <alignment horizontal="left" vertical="center"/>
    </xf>
    <xf numFmtId="0" fontId="15" fillId="5" borderId="16" xfId="0" applyFont="1" applyFill="1" applyBorder="1" applyAlignment="1">
      <alignment horizontal="center" vertical="center" wrapText="1"/>
    </xf>
    <xf numFmtId="0" fontId="22" fillId="0" borderId="0" xfId="0" applyFont="1"/>
    <xf numFmtId="14" fontId="15" fillId="5" borderId="16" xfId="0" applyNumberFormat="1" applyFont="1" applyFill="1" applyBorder="1" applyAlignment="1">
      <alignment horizontal="center" vertical="center" wrapText="1"/>
    </xf>
    <xf numFmtId="0" fontId="3" fillId="4" borderId="9" xfId="0" applyFont="1" applyFill="1" applyBorder="1" applyAlignment="1">
      <alignment horizontal="center" vertical="center" wrapText="1"/>
    </xf>
    <xf numFmtId="0" fontId="12" fillId="3" borderId="1" xfId="0" applyFont="1" applyFill="1" applyBorder="1" applyAlignment="1">
      <alignment horizontal="left" vertical="center"/>
    </xf>
    <xf numFmtId="0" fontId="12" fillId="3" borderId="1" xfId="0" applyFont="1" applyFill="1" applyBorder="1" applyAlignment="1">
      <alignment horizontal="left" vertical="center" wrapText="1"/>
    </xf>
    <xf numFmtId="0" fontId="12" fillId="3" borderId="1" xfId="0" applyFont="1" applyFill="1" applyBorder="1" applyAlignment="1">
      <alignment horizontal="center" vertical="center"/>
    </xf>
    <xf numFmtId="165" fontId="12" fillId="3" borderId="18" xfId="0" applyNumberFormat="1" applyFont="1" applyFill="1" applyBorder="1" applyAlignment="1">
      <alignment horizontal="left" vertical="center"/>
    </xf>
    <xf numFmtId="0" fontId="7" fillId="4" borderId="1" xfId="0" applyFont="1" applyFill="1" applyBorder="1" applyAlignment="1">
      <alignment horizontal="left" vertical="center"/>
    </xf>
    <xf numFmtId="0" fontId="9" fillId="2" borderId="11" xfId="0" applyFont="1" applyFill="1" applyBorder="1" applyAlignment="1">
      <alignment vertical="center" wrapText="1"/>
    </xf>
    <xf numFmtId="0" fontId="9" fillId="2" borderId="23" xfId="0" applyFont="1" applyFill="1" applyBorder="1" applyAlignment="1">
      <alignment vertical="center" wrapText="1"/>
    </xf>
    <xf numFmtId="0" fontId="12" fillId="4" borderId="16" xfId="0" applyFont="1" applyFill="1" applyBorder="1" applyAlignment="1">
      <alignment vertical="center" wrapText="1"/>
    </xf>
    <xf numFmtId="0" fontId="12" fillId="4" borderId="1" xfId="0" applyFont="1" applyFill="1" applyBorder="1" applyAlignment="1">
      <alignment horizontal="left" vertical="center"/>
    </xf>
    <xf numFmtId="165" fontId="12" fillId="4" borderId="1" xfId="0" applyNumberFormat="1" applyFont="1" applyFill="1" applyBorder="1" applyAlignment="1">
      <alignment horizontal="left" vertical="center"/>
    </xf>
    <xf numFmtId="0" fontId="12" fillId="4" borderId="7" xfId="0" applyFont="1" applyFill="1" applyBorder="1" applyAlignment="1">
      <alignment vertical="center" wrapText="1"/>
    </xf>
    <xf numFmtId="0" fontId="33" fillId="4" borderId="1" xfId="0" applyFont="1" applyFill="1" applyBorder="1" applyAlignment="1">
      <alignment horizontal="right" vertical="center" wrapText="1"/>
    </xf>
    <xf numFmtId="0" fontId="35" fillId="4" borderId="1" xfId="0" applyFont="1" applyFill="1" applyBorder="1" applyAlignment="1">
      <alignment horizontal="right" vertical="center" wrapText="1"/>
    </xf>
    <xf numFmtId="0" fontId="12" fillId="4" borderId="17" xfId="0" applyFont="1" applyFill="1" applyBorder="1" applyAlignment="1">
      <alignment vertical="center" wrapText="1"/>
    </xf>
    <xf numFmtId="0" fontId="1" fillId="0" borderId="0" xfId="0" applyFont="1" applyAlignment="1">
      <alignment horizontal="left" vertical="center" wrapText="1"/>
    </xf>
    <xf numFmtId="0" fontId="0" fillId="0" borderId="0" xfId="0" applyAlignment="1">
      <alignment wrapText="1"/>
    </xf>
    <xf numFmtId="0" fontId="9" fillId="0" borderId="0" xfId="0" applyFont="1" applyAlignment="1">
      <alignment wrapText="1"/>
    </xf>
    <xf numFmtId="0" fontId="36" fillId="0" borderId="0" xfId="0" applyFont="1" applyAlignment="1">
      <alignment vertical="center" wrapText="1"/>
    </xf>
    <xf numFmtId="0" fontId="37" fillId="4" borderId="16" xfId="0" applyFont="1" applyFill="1" applyBorder="1" applyAlignment="1">
      <alignment vertical="center" wrapText="1"/>
    </xf>
    <xf numFmtId="0" fontId="31" fillId="0" borderId="0" xfId="0" applyFont="1" applyAlignment="1">
      <alignment vertical="center" wrapText="1"/>
    </xf>
    <xf numFmtId="44" fontId="16" fillId="4" borderId="15" xfId="1" applyFont="1" applyFill="1" applyBorder="1" applyAlignment="1" applyProtection="1">
      <alignment vertical="center" wrapText="1"/>
      <protection hidden="1"/>
    </xf>
    <xf numFmtId="44" fontId="16" fillId="0" borderId="15" xfId="1" applyFont="1" applyFill="1" applyBorder="1" applyAlignment="1" applyProtection="1">
      <alignment horizontal="right" vertical="center" wrapText="1"/>
      <protection hidden="1"/>
    </xf>
    <xf numFmtId="44" fontId="16" fillId="4" borderId="1" xfId="1" applyFont="1" applyFill="1" applyBorder="1" applyAlignment="1" applyProtection="1">
      <alignment vertical="center" wrapText="1"/>
      <protection hidden="1"/>
    </xf>
    <xf numFmtId="44" fontId="32" fillId="4" borderId="1" xfId="1" applyFont="1" applyFill="1" applyBorder="1" applyAlignment="1" applyProtection="1">
      <alignment horizontal="right" vertical="center" wrapText="1"/>
      <protection hidden="1"/>
    </xf>
    <xf numFmtId="44" fontId="34" fillId="4" borderId="1" xfId="1" applyFont="1" applyFill="1" applyBorder="1" applyAlignment="1" applyProtection="1">
      <alignment horizontal="right" vertical="center" wrapText="1"/>
      <protection hidden="1"/>
    </xf>
    <xf numFmtId="44" fontId="26" fillId="4" borderId="19" xfId="1" applyFont="1" applyFill="1" applyBorder="1" applyAlignment="1" applyProtection="1">
      <alignment horizontal="right" vertical="center" wrapText="1"/>
      <protection hidden="1"/>
    </xf>
    <xf numFmtId="44" fontId="26" fillId="4" borderId="12" xfId="1" applyFont="1" applyFill="1" applyBorder="1" applyAlignment="1" applyProtection="1">
      <alignment horizontal="right" vertical="center" wrapText="1"/>
      <protection hidden="1"/>
    </xf>
    <xf numFmtId="44" fontId="26" fillId="4" borderId="1" xfId="1" applyFont="1" applyFill="1" applyBorder="1" applyAlignment="1" applyProtection="1">
      <alignment horizontal="right" vertical="center" wrapText="1"/>
      <protection hidden="1"/>
    </xf>
    <xf numFmtId="44" fontId="32" fillId="4" borderId="7" xfId="1" applyFont="1" applyFill="1" applyBorder="1" applyAlignment="1" applyProtection="1">
      <alignment horizontal="right" vertical="center" wrapText="1"/>
      <protection hidden="1"/>
    </xf>
    <xf numFmtId="44" fontId="34" fillId="4" borderId="7" xfId="1" applyFont="1" applyFill="1" applyBorder="1" applyAlignment="1" applyProtection="1">
      <alignment horizontal="right" vertical="center" wrapText="1"/>
      <protection hidden="1"/>
    </xf>
    <xf numFmtId="0" fontId="7" fillId="4" borderId="21" xfId="0" applyFont="1" applyFill="1" applyBorder="1" applyAlignment="1">
      <alignment horizontal="left" vertical="center"/>
    </xf>
    <xf numFmtId="0" fontId="2" fillId="4" borderId="31" xfId="0" applyFont="1" applyFill="1" applyBorder="1"/>
    <xf numFmtId="0" fontId="1" fillId="0" borderId="32" xfId="0" applyFont="1" applyBorder="1" applyAlignment="1">
      <alignment horizontal="right"/>
    </xf>
    <xf numFmtId="0" fontId="1" fillId="4" borderId="33" xfId="0" applyFont="1" applyFill="1" applyBorder="1"/>
    <xf numFmtId="0" fontId="1" fillId="0" borderId="27" xfId="0" applyFont="1" applyBorder="1" applyAlignment="1">
      <alignment horizontal="right"/>
    </xf>
    <xf numFmtId="49" fontId="1" fillId="0" borderId="27" xfId="0" applyNumberFormat="1" applyFont="1" applyBorder="1" applyAlignment="1">
      <alignment horizontal="right"/>
    </xf>
    <xf numFmtId="0" fontId="1" fillId="4" borderId="34" xfId="0" applyFont="1" applyFill="1" applyBorder="1"/>
    <xf numFmtId="1" fontId="1" fillId="0" borderId="35" xfId="0" applyNumberFormat="1" applyFont="1" applyBorder="1" applyAlignment="1">
      <alignment horizontal="right"/>
    </xf>
    <xf numFmtId="0" fontId="1" fillId="0" borderId="0" xfId="0" applyFont="1" applyBorder="1"/>
    <xf numFmtId="0" fontId="2" fillId="4" borderId="36" xfId="0" applyFont="1" applyFill="1" applyBorder="1"/>
    <xf numFmtId="167" fontId="1" fillId="0" borderId="37" xfId="0" applyNumberFormat="1" applyFont="1" applyBorder="1" applyAlignment="1">
      <alignment horizontal="right"/>
    </xf>
    <xf numFmtId="0" fontId="2" fillId="4" borderId="34" xfId="0" applyFont="1" applyFill="1" applyBorder="1"/>
    <xf numFmtId="167" fontId="1" fillId="0" borderId="35" xfId="0" applyNumberFormat="1" applyFont="1" applyBorder="1" applyAlignment="1">
      <alignment horizontal="right"/>
    </xf>
    <xf numFmtId="0" fontId="21" fillId="4" borderId="8" xfId="0" applyFont="1" applyFill="1" applyBorder="1" applyAlignment="1">
      <alignment horizontal="center" vertical="center" wrapText="1"/>
    </xf>
    <xf numFmtId="0" fontId="21" fillId="4" borderId="14" xfId="0" applyFont="1" applyFill="1" applyBorder="1" applyAlignment="1">
      <alignment horizontal="center" vertical="center" wrapText="1"/>
    </xf>
    <xf numFmtId="0" fontId="25" fillId="5" borderId="16" xfId="0" applyFont="1" applyFill="1" applyBorder="1" applyAlignment="1">
      <alignment horizontal="center" vertical="center" wrapText="1"/>
    </xf>
    <xf numFmtId="0" fontId="25" fillId="5" borderId="18" xfId="0" applyFont="1" applyFill="1" applyBorder="1" applyAlignment="1">
      <alignment horizontal="center" vertical="center" wrapText="1"/>
    </xf>
    <xf numFmtId="0" fontId="13" fillId="0" borderId="0" xfId="0" applyFont="1" applyAlignment="1">
      <alignment horizontal="center"/>
    </xf>
    <xf numFmtId="0" fontId="7" fillId="4" borderId="16" xfId="0" applyFont="1" applyFill="1" applyBorder="1" applyAlignment="1">
      <alignment horizontal="left" vertical="center"/>
    </xf>
    <xf numFmtId="0" fontId="7" fillId="4" borderId="17" xfId="0" applyFont="1" applyFill="1" applyBorder="1" applyAlignment="1">
      <alignment horizontal="left" vertical="center"/>
    </xf>
    <xf numFmtId="0" fontId="7" fillId="4" borderId="18" xfId="0" applyFont="1" applyFill="1" applyBorder="1" applyAlignment="1">
      <alignment horizontal="left" vertical="center"/>
    </xf>
    <xf numFmtId="0" fontId="17" fillId="4" borderId="16" xfId="0" applyFont="1" applyFill="1" applyBorder="1" applyAlignment="1">
      <alignment horizontal="left" vertical="center"/>
    </xf>
    <xf numFmtId="0" fontId="17" fillId="4" borderId="17" xfId="0" applyFont="1" applyFill="1" applyBorder="1" applyAlignment="1">
      <alignment horizontal="left" vertical="center"/>
    </xf>
    <xf numFmtId="0" fontId="17" fillId="4" borderId="18" xfId="0" applyFont="1" applyFill="1" applyBorder="1" applyAlignment="1">
      <alignment horizontal="left" vertical="center"/>
    </xf>
    <xf numFmtId="0" fontId="7" fillId="4" borderId="6" xfId="0" applyFont="1" applyFill="1" applyBorder="1" applyAlignment="1">
      <alignment horizontal="left" vertical="center"/>
    </xf>
    <xf numFmtId="0" fontId="27" fillId="0" borderId="0" xfId="0" applyFont="1" applyAlignment="1">
      <alignment horizontal="center" vertical="center" wrapText="1"/>
    </xf>
    <xf numFmtId="0" fontId="28" fillId="0" borderId="0" xfId="0" applyFont="1" applyAlignment="1">
      <alignment horizontal="center" vertical="center" wrapText="1"/>
    </xf>
    <xf numFmtId="0" fontId="23" fillId="0" borderId="7" xfId="0" applyFont="1" applyBorder="1" applyAlignment="1" applyProtection="1">
      <alignment horizontal="left" vertical="center" wrapText="1"/>
      <protection locked="0"/>
    </xf>
    <xf numFmtId="0" fontId="22" fillId="0" borderId="8" xfId="0" applyFont="1" applyBorder="1" applyAlignment="1" applyProtection="1">
      <alignment horizontal="left" vertical="center" wrapText="1"/>
      <protection locked="0"/>
    </xf>
    <xf numFmtId="0" fontId="22" fillId="0" borderId="9" xfId="0" applyFont="1" applyBorder="1" applyAlignment="1" applyProtection="1">
      <alignment horizontal="left" vertical="center" wrapText="1"/>
      <protection locked="0"/>
    </xf>
    <xf numFmtId="0" fontId="1" fillId="0" borderId="7" xfId="0" applyFont="1" applyBorder="1" applyAlignment="1" applyProtection="1">
      <alignment horizontal="left" vertical="center" wrapText="1"/>
      <protection locked="0"/>
    </xf>
    <xf numFmtId="0" fontId="1" fillId="0" borderId="8" xfId="0" applyFont="1" applyBorder="1" applyAlignment="1" applyProtection="1">
      <alignment horizontal="left" vertical="center" wrapText="1"/>
      <protection locked="0"/>
    </xf>
    <xf numFmtId="0" fontId="30" fillId="0" borderId="0" xfId="0" applyFont="1" applyFill="1" applyAlignment="1">
      <alignment horizontal="center" vertical="center"/>
    </xf>
    <xf numFmtId="0" fontId="6" fillId="4" borderId="2" xfId="0" applyFont="1" applyFill="1" applyBorder="1" applyAlignment="1">
      <alignment horizontal="center" vertical="center" wrapText="1"/>
    </xf>
    <xf numFmtId="0" fontId="6" fillId="4" borderId="22" xfId="0" applyFont="1" applyFill="1" applyBorder="1" applyAlignment="1">
      <alignment horizontal="center" vertical="center" wrapText="1"/>
    </xf>
    <xf numFmtId="0" fontId="6" fillId="4" borderId="19" xfId="0" applyFont="1" applyFill="1" applyBorder="1" applyAlignment="1">
      <alignment horizontal="center" vertical="center" wrapText="1"/>
    </xf>
    <xf numFmtId="0" fontId="7" fillId="0" borderId="0" xfId="0" applyFont="1" applyFill="1" applyAlignment="1">
      <alignment horizontal="center" vertical="center"/>
    </xf>
    <xf numFmtId="0" fontId="20" fillId="0" borderId="0" xfId="0" applyFont="1" applyFill="1" applyAlignment="1">
      <alignment horizontal="center" vertical="center"/>
    </xf>
    <xf numFmtId="0" fontId="9" fillId="0" borderId="0" xfId="0" applyFont="1" applyFill="1" applyAlignment="1">
      <alignment horizontal="center" vertical="center"/>
    </xf>
    <xf numFmtId="0" fontId="7" fillId="4" borderId="2" xfId="0" applyFont="1" applyFill="1" applyBorder="1" applyAlignment="1">
      <alignment horizontal="left" vertical="center"/>
    </xf>
    <xf numFmtId="0" fontId="7" fillId="4" borderId="3" xfId="0" applyFont="1" applyFill="1" applyBorder="1" applyAlignment="1">
      <alignment horizontal="left" vertical="center"/>
    </xf>
    <xf numFmtId="0" fontId="7" fillId="4" borderId="4" xfId="0" applyFont="1" applyFill="1" applyBorder="1" applyAlignment="1">
      <alignment horizontal="left" vertical="center"/>
    </xf>
    <xf numFmtId="0" fontId="1" fillId="4" borderId="23" xfId="0" applyFont="1" applyFill="1" applyBorder="1" applyAlignment="1">
      <alignment horizontal="left" vertical="top" wrapText="1"/>
    </xf>
    <xf numFmtId="0" fontId="1" fillId="4" borderId="5" xfId="0" applyFont="1" applyFill="1" applyBorder="1" applyAlignment="1">
      <alignment horizontal="left" vertical="top" wrapText="1"/>
    </xf>
    <xf numFmtId="0" fontId="1" fillId="4" borderId="6" xfId="0" applyFont="1" applyFill="1" applyBorder="1" applyAlignment="1">
      <alignment horizontal="left" vertical="top" wrapText="1"/>
    </xf>
    <xf numFmtId="0" fontId="7" fillId="2" borderId="16" xfId="0" applyFont="1" applyFill="1" applyBorder="1" applyAlignment="1">
      <alignment horizontal="left" vertical="center"/>
    </xf>
    <xf numFmtId="0" fontId="7" fillId="2" borderId="17" xfId="0" applyFont="1" applyFill="1" applyBorder="1" applyAlignment="1">
      <alignment horizontal="left" vertical="center"/>
    </xf>
    <xf numFmtId="0" fontId="7" fillId="2" borderId="18" xfId="0" applyFont="1" applyFill="1" applyBorder="1" applyAlignment="1">
      <alignment horizontal="left" vertical="center"/>
    </xf>
    <xf numFmtId="0" fontId="12" fillId="4" borderId="16" xfId="0" applyFont="1" applyFill="1" applyBorder="1" applyAlignment="1">
      <alignment horizontal="left" vertical="center"/>
    </xf>
    <xf numFmtId="0" fontId="12" fillId="4" borderId="17" xfId="0" applyFont="1" applyFill="1" applyBorder="1" applyAlignment="1">
      <alignment horizontal="left" vertical="center"/>
    </xf>
    <xf numFmtId="0" fontId="12" fillId="4" borderId="18" xfId="0" applyFont="1" applyFill="1" applyBorder="1" applyAlignment="1">
      <alignment horizontal="left" vertical="center"/>
    </xf>
    <xf numFmtId="0" fontId="1" fillId="0" borderId="9" xfId="0" applyFont="1" applyBorder="1" applyAlignment="1" applyProtection="1">
      <alignment horizontal="left" vertical="center" wrapText="1"/>
      <protection locked="0"/>
    </xf>
    <xf numFmtId="0" fontId="1" fillId="0" borderId="4" xfId="0" applyFont="1" applyBorder="1" applyAlignment="1" applyProtection="1">
      <alignment horizontal="left" vertical="center" wrapText="1"/>
      <protection locked="0"/>
    </xf>
    <xf numFmtId="0" fontId="1" fillId="0" borderId="21" xfId="0" applyFont="1" applyBorder="1" applyAlignment="1" applyProtection="1">
      <alignment horizontal="left" vertical="center" wrapText="1"/>
      <protection locked="0"/>
    </xf>
    <xf numFmtId="0" fontId="1" fillId="0" borderId="6" xfId="0" applyFont="1" applyBorder="1" applyAlignment="1">
      <alignment horizontal="left" vertical="center" wrapText="1"/>
    </xf>
    <xf numFmtId="0" fontId="1" fillId="0" borderId="0" xfId="0" applyFont="1" applyAlignment="1">
      <alignment horizontal="center" vertical="center" wrapText="1"/>
    </xf>
    <xf numFmtId="0" fontId="6" fillId="4" borderId="26" xfId="0" applyFont="1" applyFill="1" applyBorder="1" applyAlignment="1">
      <alignment horizontal="center" vertical="center" wrapText="1"/>
    </xf>
    <xf numFmtId="0" fontId="6" fillId="4" borderId="20" xfId="0" applyFont="1" applyFill="1" applyBorder="1" applyAlignment="1">
      <alignment horizontal="center" vertical="center" wrapText="1"/>
    </xf>
    <xf numFmtId="0" fontId="6" fillId="4" borderId="4" xfId="0" applyFont="1" applyFill="1" applyBorder="1" applyAlignment="1">
      <alignment horizontal="center" vertical="top" wrapText="1"/>
    </xf>
    <xf numFmtId="0" fontId="6" fillId="4" borderId="21" xfId="0" applyFont="1" applyFill="1" applyBorder="1" applyAlignment="1">
      <alignment horizontal="center" vertical="top" wrapText="1"/>
    </xf>
    <xf numFmtId="0" fontId="40" fillId="3" borderId="0" xfId="0" applyFont="1" applyFill="1" applyAlignment="1">
      <alignment horizontal="left" vertical="center" wrapText="1"/>
    </xf>
    <xf numFmtId="0" fontId="31" fillId="0" borderId="0" xfId="0" applyFont="1" applyAlignment="1">
      <alignment horizontal="center" vertical="center" wrapText="1"/>
    </xf>
    <xf numFmtId="0" fontId="6" fillId="4" borderId="7" xfId="0" applyFont="1" applyFill="1" applyBorder="1" applyAlignment="1">
      <alignment horizontal="center" vertical="center" wrapText="1"/>
    </xf>
    <xf numFmtId="0" fontId="6" fillId="4" borderId="8" xfId="0" applyFont="1" applyFill="1" applyBorder="1" applyAlignment="1">
      <alignment horizontal="center" vertical="center" wrapText="1"/>
    </xf>
    <xf numFmtId="0" fontId="12" fillId="3" borderId="5" xfId="0" applyFont="1" applyFill="1" applyBorder="1" applyAlignment="1">
      <alignment horizontal="center" vertical="center"/>
    </xf>
    <xf numFmtId="0" fontId="1" fillId="0" borderId="6" xfId="0" applyFont="1" applyBorder="1" applyAlignment="1" applyProtection="1">
      <alignment horizontal="left" vertical="center" wrapText="1"/>
      <protection locked="0"/>
    </xf>
    <xf numFmtId="0" fontId="1" fillId="0" borderId="7" xfId="1" applyNumberFormat="1" applyFont="1" applyBorder="1" applyAlignment="1" applyProtection="1">
      <alignment horizontal="left" vertical="top" wrapText="1"/>
      <protection locked="0"/>
    </xf>
    <xf numFmtId="0" fontId="1" fillId="0" borderId="8" xfId="1" applyNumberFormat="1" applyFont="1" applyBorder="1" applyAlignment="1" applyProtection="1">
      <alignment horizontal="left" vertical="top" wrapText="1"/>
      <protection locked="0"/>
    </xf>
    <xf numFmtId="0" fontId="1" fillId="0" borderId="9" xfId="1" applyNumberFormat="1" applyFont="1" applyBorder="1" applyAlignment="1" applyProtection="1">
      <alignment horizontal="left" vertical="top" wrapText="1"/>
      <protection locked="0"/>
    </xf>
    <xf numFmtId="0" fontId="38" fillId="0" borderId="16" xfId="0" applyFont="1" applyBorder="1" applyAlignment="1">
      <alignment horizontal="left" vertical="center" wrapText="1"/>
    </xf>
    <xf numFmtId="0" fontId="38" fillId="0" borderId="18" xfId="0" applyFont="1" applyBorder="1" applyAlignment="1">
      <alignment horizontal="left" vertical="center" wrapText="1"/>
    </xf>
  </cellXfs>
  <cellStyles count="3">
    <cellStyle name="Link" xfId="2" builtinId="8"/>
    <cellStyle name="Standard" xfId="0" builtinId="0"/>
    <cellStyle name="Währung" xfId="1" builtinId="4"/>
  </cellStyles>
  <dxfs count="0"/>
  <tableStyles count="0" defaultTableStyle="TableStyleMedium2" defaultPivotStyle="PivotStyleLight16"/>
  <colors>
    <mruColors>
      <color rgb="FF0000FF"/>
      <color rgb="FF3366FF"/>
      <color rgb="FFB81476"/>
      <color rgb="FFA2DF9D"/>
      <color rgb="FF00B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tabColor theme="6" tint="0.59999389629810485"/>
    <pageSetUpPr fitToPage="1"/>
  </sheetPr>
  <dimension ref="A1:M133"/>
  <sheetViews>
    <sheetView showGridLines="0" tabSelected="1" topLeftCell="A8" zoomScale="85" zoomScaleNormal="85" workbookViewId="0">
      <selection activeCell="B12" sqref="B12"/>
    </sheetView>
  </sheetViews>
  <sheetFormatPr baseColWidth="10" defaultColWidth="11.42578125" defaultRowHeight="14.25" x14ac:dyDescent="0.2"/>
  <cols>
    <col min="1" max="1" width="36.140625" style="116" customWidth="1"/>
    <col min="2" max="2" width="82" style="116" customWidth="1"/>
    <col min="3" max="3" width="48.42578125" style="23" customWidth="1"/>
    <col min="4" max="4" width="22.42578125" style="117" customWidth="1"/>
    <col min="5" max="16384" width="11.42578125" style="77"/>
  </cols>
  <sheetData>
    <row r="1" spans="1:4" ht="24.6" customHeight="1" x14ac:dyDescent="0.35">
      <c r="A1" s="200" t="s">
        <v>107</v>
      </c>
      <c r="B1" s="200"/>
      <c r="C1" s="200"/>
      <c r="D1" s="200"/>
    </row>
    <row r="2" spans="1:4" ht="17.25" customHeight="1" x14ac:dyDescent="0.2">
      <c r="A2" s="215" t="s">
        <v>150</v>
      </c>
      <c r="B2" s="215"/>
      <c r="C2" s="215"/>
      <c r="D2" s="215"/>
    </row>
    <row r="3" spans="1:4" ht="21" customHeight="1" x14ac:dyDescent="0.2">
      <c r="A3" s="219" t="s">
        <v>146</v>
      </c>
      <c r="B3" s="219"/>
      <c r="C3" s="219"/>
      <c r="D3" s="219"/>
    </row>
    <row r="4" spans="1:4" ht="21" customHeight="1" x14ac:dyDescent="0.2">
      <c r="A4" s="220" t="s">
        <v>151</v>
      </c>
      <c r="B4" s="221"/>
      <c r="C4" s="221"/>
      <c r="D4" s="221"/>
    </row>
    <row r="5" spans="1:4" ht="47.45" customHeight="1" x14ac:dyDescent="0.2">
      <c r="A5" s="208" t="s">
        <v>104</v>
      </c>
      <c r="B5" s="208"/>
      <c r="C5" s="208"/>
      <c r="D5" s="208"/>
    </row>
    <row r="6" spans="1:4" ht="47.45" customHeight="1" x14ac:dyDescent="0.2">
      <c r="A6" s="209" t="s">
        <v>147</v>
      </c>
      <c r="B6" s="209"/>
      <c r="C6" s="209"/>
      <c r="D6" s="209"/>
    </row>
    <row r="7" spans="1:4" s="110" customFormat="1" ht="7.15" customHeight="1" thickBot="1" x14ac:dyDescent="0.3">
      <c r="A7" s="10"/>
      <c r="B7" s="11"/>
      <c r="C7" s="11"/>
      <c r="D7" s="34"/>
    </row>
    <row r="8" spans="1:4" s="150" customFormat="1" ht="63" customHeight="1" thickBot="1" x14ac:dyDescent="0.25">
      <c r="A8" s="149" t="s">
        <v>88</v>
      </c>
      <c r="B8" s="149" t="str">
        <f>Az.!C5</f>
        <v>Wird von der AEWB nach Eingang des Antrags vergeben.</v>
      </c>
      <c r="C8" s="198" t="s">
        <v>89</v>
      </c>
      <c r="D8" s="199"/>
    </row>
    <row r="9" spans="1:4" s="110" customFormat="1" ht="6.6" customHeight="1" thickBot="1" x14ac:dyDescent="0.3">
      <c r="A9" s="10"/>
      <c r="B9" s="11"/>
      <c r="C9" s="11"/>
      <c r="D9" s="34"/>
    </row>
    <row r="10" spans="1:4" s="111" customFormat="1" ht="34.15" customHeight="1" thickBot="1" x14ac:dyDescent="0.25">
      <c r="A10" s="201" t="s">
        <v>69</v>
      </c>
      <c r="B10" s="202"/>
      <c r="C10" s="202"/>
      <c r="D10" s="203"/>
    </row>
    <row r="11" spans="1:4" ht="5.0999999999999996" customHeight="1" thickBot="1" x14ac:dyDescent="0.25">
      <c r="A11" s="22"/>
      <c r="B11" s="66"/>
      <c r="C11" s="56"/>
      <c r="D11" s="35"/>
    </row>
    <row r="12" spans="1:4" ht="34.15" customHeight="1" x14ac:dyDescent="0.2">
      <c r="A12" s="50" t="s">
        <v>70</v>
      </c>
      <c r="B12" s="4"/>
      <c r="C12" s="216" t="s">
        <v>131</v>
      </c>
      <c r="D12" s="213"/>
    </row>
    <row r="13" spans="1:4" ht="34.15" customHeight="1" x14ac:dyDescent="0.2">
      <c r="A13" s="51" t="s">
        <v>2</v>
      </c>
      <c r="B13" s="5"/>
      <c r="C13" s="217"/>
      <c r="D13" s="214"/>
    </row>
    <row r="14" spans="1:4" ht="34.15" customHeight="1" x14ac:dyDescent="0.2">
      <c r="A14" s="51" t="s">
        <v>0</v>
      </c>
      <c r="B14" s="6"/>
      <c r="C14" s="217"/>
      <c r="D14" s="214"/>
    </row>
    <row r="15" spans="1:4" ht="34.15" customHeight="1" x14ac:dyDescent="0.2">
      <c r="A15" s="51" t="s">
        <v>1</v>
      </c>
      <c r="B15" s="5"/>
      <c r="C15" s="218"/>
      <c r="D15" s="214"/>
    </row>
    <row r="16" spans="1:4" ht="34.15" customHeight="1" x14ac:dyDescent="0.2">
      <c r="A16" s="12" t="s">
        <v>28</v>
      </c>
      <c r="B16" s="143"/>
      <c r="C16" s="126" t="s">
        <v>35</v>
      </c>
      <c r="D16" s="214"/>
    </row>
    <row r="17" spans="1:4" ht="34.15" customHeight="1" x14ac:dyDescent="0.2">
      <c r="A17" s="51" t="s">
        <v>26</v>
      </c>
      <c r="B17" s="5"/>
      <c r="C17" s="125"/>
      <c r="D17" s="214"/>
    </row>
    <row r="18" spans="1:4" ht="34.15" customHeight="1" x14ac:dyDescent="0.2">
      <c r="A18" s="51" t="s">
        <v>11</v>
      </c>
      <c r="B18" s="5"/>
      <c r="C18" s="125"/>
      <c r="D18" s="120"/>
    </row>
    <row r="19" spans="1:4" ht="34.15" customHeight="1" thickBot="1" x14ac:dyDescent="0.25">
      <c r="A19" s="51" t="s">
        <v>122</v>
      </c>
      <c r="B19" s="127"/>
      <c r="C19" s="125"/>
      <c r="D19" s="104"/>
    </row>
    <row r="20" spans="1:4" ht="34.15" customHeight="1" thickBot="1" x14ac:dyDescent="0.25">
      <c r="A20" s="201" t="s">
        <v>5</v>
      </c>
      <c r="B20" s="202"/>
      <c r="C20" s="202"/>
      <c r="D20" s="207"/>
    </row>
    <row r="21" spans="1:4" ht="34.15" customHeight="1" x14ac:dyDescent="0.2">
      <c r="A21" s="50" t="s">
        <v>6</v>
      </c>
      <c r="B21" s="7"/>
      <c r="C21" s="49"/>
      <c r="D21" s="210"/>
    </row>
    <row r="22" spans="1:4" ht="34.15" customHeight="1" x14ac:dyDescent="0.2">
      <c r="A22" s="51" t="s">
        <v>8</v>
      </c>
      <c r="B22" s="8"/>
      <c r="C22" s="55"/>
      <c r="D22" s="211"/>
    </row>
    <row r="23" spans="1:4" ht="34.15" customHeight="1" thickBot="1" x14ac:dyDescent="0.25">
      <c r="A23" s="51" t="s">
        <v>7</v>
      </c>
      <c r="B23" s="9"/>
      <c r="C23" s="55"/>
      <c r="D23" s="212"/>
    </row>
    <row r="24" spans="1:4" ht="34.15" customHeight="1" thickBot="1" x14ac:dyDescent="0.25">
      <c r="A24" s="204" t="s">
        <v>9</v>
      </c>
      <c r="B24" s="205"/>
      <c r="C24" s="205"/>
      <c r="D24" s="206"/>
    </row>
    <row r="25" spans="1:4" ht="34.15" customHeight="1" x14ac:dyDescent="0.2">
      <c r="A25" s="50" t="s">
        <v>33</v>
      </c>
      <c r="B25" s="7"/>
      <c r="C25" s="49"/>
      <c r="D25" s="213"/>
    </row>
    <row r="26" spans="1:4" ht="34.15" customHeight="1" x14ac:dyDescent="0.2">
      <c r="A26" s="51" t="s">
        <v>3</v>
      </c>
      <c r="B26" s="8"/>
      <c r="C26" s="55"/>
      <c r="D26" s="214"/>
    </row>
    <row r="27" spans="1:4" ht="34.15" customHeight="1" thickBot="1" x14ac:dyDescent="0.25">
      <c r="A27" s="51" t="s">
        <v>4</v>
      </c>
      <c r="B27" s="132"/>
      <c r="C27" s="55"/>
      <c r="D27" s="214"/>
    </row>
    <row r="28" spans="1:4" ht="34.15" customHeight="1" x14ac:dyDescent="0.2">
      <c r="A28" s="222" t="s">
        <v>10</v>
      </c>
      <c r="B28" s="223"/>
      <c r="C28" s="223"/>
      <c r="D28" s="224"/>
    </row>
    <row r="29" spans="1:4" ht="16.149999999999999" customHeight="1" thickBot="1" x14ac:dyDescent="0.25">
      <c r="A29" s="225" t="s">
        <v>132</v>
      </c>
      <c r="B29" s="226"/>
      <c r="C29" s="226"/>
      <c r="D29" s="227"/>
    </row>
    <row r="30" spans="1:4" ht="34.15" customHeight="1" x14ac:dyDescent="0.2">
      <c r="A30" s="12" t="s">
        <v>14</v>
      </c>
      <c r="B30" s="87"/>
      <c r="C30" s="90"/>
      <c r="D30" s="235"/>
    </row>
    <row r="31" spans="1:4" ht="34.15" customHeight="1" x14ac:dyDescent="0.2">
      <c r="A31" s="51" t="s">
        <v>2</v>
      </c>
      <c r="B31" s="88"/>
      <c r="C31" s="91"/>
      <c r="D31" s="236"/>
    </row>
    <row r="32" spans="1:4" ht="34.15" customHeight="1" x14ac:dyDescent="0.2">
      <c r="A32" s="51" t="s">
        <v>0</v>
      </c>
      <c r="B32" s="89"/>
      <c r="C32" s="91"/>
      <c r="D32" s="236"/>
    </row>
    <row r="33" spans="1:7" ht="34.15" customHeight="1" x14ac:dyDescent="0.2">
      <c r="A33" s="51" t="s">
        <v>1</v>
      </c>
      <c r="B33" s="88"/>
      <c r="C33" s="91"/>
      <c r="D33" s="236"/>
    </row>
    <row r="34" spans="1:7" ht="34.15" customHeight="1" x14ac:dyDescent="0.2">
      <c r="A34" s="51" t="s">
        <v>36</v>
      </c>
      <c r="B34" s="88"/>
      <c r="C34" s="91"/>
      <c r="D34" s="236"/>
    </row>
    <row r="35" spans="1:7" ht="69.599999999999994" customHeight="1" thickBot="1" x14ac:dyDescent="0.25">
      <c r="A35" s="51" t="s">
        <v>71</v>
      </c>
      <c r="B35" s="92"/>
      <c r="C35" s="112" t="s">
        <v>103</v>
      </c>
      <c r="D35" s="237"/>
    </row>
    <row r="36" spans="1:7" s="113" customFormat="1" ht="6.4" customHeight="1" thickBot="1" x14ac:dyDescent="0.25">
      <c r="A36" s="86"/>
      <c r="B36" s="69"/>
      <c r="C36" s="70"/>
      <c r="D36" s="71"/>
    </row>
    <row r="37" spans="1:7" s="111" customFormat="1" ht="34.15" customHeight="1" thickBot="1" x14ac:dyDescent="0.25">
      <c r="A37" s="201" t="s">
        <v>22</v>
      </c>
      <c r="B37" s="202"/>
      <c r="C37" s="202"/>
      <c r="D37" s="203"/>
    </row>
    <row r="38" spans="1:7" s="111" customFormat="1" ht="34.15" customHeight="1" x14ac:dyDescent="0.2">
      <c r="A38" s="84" t="s">
        <v>50</v>
      </c>
      <c r="B38" s="85"/>
      <c r="C38" s="79" t="s">
        <v>35</v>
      </c>
      <c r="D38" s="183"/>
    </row>
    <row r="39" spans="1:7" s="111" customFormat="1" ht="34.15" customHeight="1" x14ac:dyDescent="0.2">
      <c r="A39" s="84" t="s">
        <v>53</v>
      </c>
      <c r="B39" s="85"/>
      <c r="C39" s="79" t="s">
        <v>35</v>
      </c>
      <c r="D39" s="82"/>
    </row>
    <row r="40" spans="1:7" s="111" customFormat="1" ht="33" customHeight="1" x14ac:dyDescent="0.2">
      <c r="A40" s="118" t="s">
        <v>101</v>
      </c>
      <c r="B40" s="47"/>
      <c r="C40" s="196" t="s">
        <v>152</v>
      </c>
      <c r="D40" s="114"/>
      <c r="G40" s="23"/>
    </row>
    <row r="41" spans="1:7" s="111" customFormat="1" ht="34.15" customHeight="1" x14ac:dyDescent="0.2">
      <c r="A41" s="51" t="s">
        <v>12</v>
      </c>
      <c r="B41" s="48"/>
      <c r="C41" s="239" t="s">
        <v>74</v>
      </c>
      <c r="D41" s="114"/>
    </row>
    <row r="42" spans="1:7" s="111" customFormat="1" ht="34.15" customHeight="1" x14ac:dyDescent="0.2">
      <c r="A42" s="51" t="s">
        <v>13</v>
      </c>
      <c r="B42" s="48"/>
      <c r="C42" s="240"/>
      <c r="D42" s="114"/>
    </row>
    <row r="43" spans="1:7" s="111" customFormat="1" ht="34.15" customHeight="1" x14ac:dyDescent="0.2">
      <c r="A43" s="51" t="s">
        <v>37</v>
      </c>
      <c r="B43" s="44"/>
      <c r="C43" s="78"/>
      <c r="D43" s="114"/>
    </row>
    <row r="44" spans="1:7" s="111" customFormat="1" ht="34.15" customHeight="1" x14ac:dyDescent="0.2">
      <c r="A44" s="51" t="s">
        <v>105</v>
      </c>
      <c r="B44" s="44"/>
      <c r="C44" s="78"/>
      <c r="D44" s="114"/>
    </row>
    <row r="45" spans="1:7" s="111" customFormat="1" ht="34.15" customHeight="1" x14ac:dyDescent="0.2">
      <c r="A45" s="51" t="s">
        <v>15</v>
      </c>
      <c r="B45" s="47"/>
      <c r="C45" s="197" t="s">
        <v>148</v>
      </c>
      <c r="D45" s="114"/>
    </row>
    <row r="46" spans="1:7" s="111" customFormat="1" ht="63" customHeight="1" thickBot="1" x14ac:dyDescent="0.25">
      <c r="A46" s="51" t="s">
        <v>106</v>
      </c>
      <c r="B46" s="45"/>
      <c r="C46" s="103"/>
      <c r="D46" s="115"/>
    </row>
    <row r="47" spans="1:7" ht="34.15" customHeight="1" thickBot="1" x14ac:dyDescent="0.25">
      <c r="A47" s="231" t="s">
        <v>68</v>
      </c>
      <c r="B47" s="232"/>
      <c r="C47" s="232"/>
      <c r="D47" s="233"/>
    </row>
    <row r="48" spans="1:7" ht="0.6" customHeight="1" thickBot="1" x14ac:dyDescent="0.25">
      <c r="A48" s="62"/>
      <c r="B48" s="68"/>
      <c r="C48" s="61"/>
      <c r="D48" s="61"/>
    </row>
    <row r="49" spans="1:4" ht="105.75" customHeight="1" thickBot="1" x14ac:dyDescent="0.25">
      <c r="A49" s="146" t="s">
        <v>134</v>
      </c>
      <c r="B49" s="45"/>
      <c r="C49" s="106" t="s">
        <v>153</v>
      </c>
      <c r="D49" s="83"/>
    </row>
    <row r="50" spans="1:4" ht="7.15" customHeight="1" thickBot="1" x14ac:dyDescent="0.25">
      <c r="A50" s="15"/>
      <c r="B50" s="67"/>
      <c r="C50" s="57"/>
      <c r="D50" s="36"/>
    </row>
    <row r="51" spans="1:4" ht="34.15" customHeight="1" thickBot="1" x14ac:dyDescent="0.25">
      <c r="A51" s="201" t="s">
        <v>75</v>
      </c>
      <c r="B51" s="202"/>
      <c r="C51" s="202"/>
      <c r="D51" s="203"/>
    </row>
    <row r="52" spans="1:4" ht="34.15" customHeight="1" x14ac:dyDescent="0.2">
      <c r="A52" s="52" t="s">
        <v>38</v>
      </c>
      <c r="B52" s="130"/>
      <c r="C52" s="241" t="s">
        <v>137</v>
      </c>
      <c r="D52" s="213"/>
    </row>
    <row r="53" spans="1:4" ht="34.15" customHeight="1" x14ac:dyDescent="0.2">
      <c r="A53" s="53" t="s">
        <v>49</v>
      </c>
      <c r="B53" s="81"/>
      <c r="C53" s="242"/>
      <c r="D53" s="214"/>
    </row>
    <row r="54" spans="1:4" ht="34.15" customHeight="1" x14ac:dyDescent="0.2">
      <c r="A54" s="53" t="s">
        <v>48</v>
      </c>
      <c r="B54" s="81"/>
      <c r="C54" s="242"/>
      <c r="D54" s="214"/>
    </row>
    <row r="55" spans="1:4" ht="34.15" customHeight="1" x14ac:dyDescent="0.2">
      <c r="A55" s="53" t="s">
        <v>61</v>
      </c>
      <c r="B55" s="136"/>
      <c r="C55" s="242"/>
      <c r="D55" s="214"/>
    </row>
    <row r="56" spans="1:4" ht="34.15" customHeight="1" x14ac:dyDescent="0.2">
      <c r="A56" s="53" t="s">
        <v>41</v>
      </c>
      <c r="B56" s="81"/>
      <c r="C56" s="242"/>
      <c r="D56" s="214"/>
    </row>
    <row r="57" spans="1:4" ht="34.15" customHeight="1" x14ac:dyDescent="0.2">
      <c r="A57" s="53" t="s">
        <v>42</v>
      </c>
      <c r="B57" s="137"/>
      <c r="C57" s="242"/>
      <c r="D57" s="214"/>
    </row>
    <row r="58" spans="1:4" ht="34.15" customHeight="1" x14ac:dyDescent="0.2">
      <c r="A58" s="53" t="s">
        <v>76</v>
      </c>
      <c r="B58" s="137"/>
      <c r="C58" s="242"/>
      <c r="D58" s="214"/>
    </row>
    <row r="59" spans="1:4" ht="34.15" customHeight="1" x14ac:dyDescent="0.2">
      <c r="A59" s="53" t="s">
        <v>19</v>
      </c>
      <c r="B59" s="137"/>
      <c r="C59" s="242"/>
      <c r="D59" s="214"/>
    </row>
    <row r="60" spans="1:4" ht="34.15" customHeight="1" x14ac:dyDescent="0.2">
      <c r="A60" s="53" t="s">
        <v>43</v>
      </c>
      <c r="B60" s="137"/>
      <c r="C60" s="242"/>
      <c r="D60" s="214"/>
    </row>
    <row r="61" spans="1:4" ht="34.15" customHeight="1" x14ac:dyDescent="0.2">
      <c r="A61" s="53" t="s">
        <v>18</v>
      </c>
      <c r="B61" s="138"/>
      <c r="C61" s="242"/>
      <c r="D61" s="214"/>
    </row>
    <row r="62" spans="1:4" ht="34.15" customHeight="1" x14ac:dyDescent="0.2">
      <c r="A62" s="53" t="s">
        <v>102</v>
      </c>
      <c r="B62" s="131"/>
      <c r="C62" s="242"/>
      <c r="D62" s="214"/>
    </row>
    <row r="63" spans="1:4" ht="34.15" customHeight="1" x14ac:dyDescent="0.2">
      <c r="A63" s="53" t="s">
        <v>44</v>
      </c>
      <c r="B63" s="131"/>
      <c r="C63" s="242"/>
      <c r="D63" s="214"/>
    </row>
    <row r="64" spans="1:4" ht="34.15" customHeight="1" x14ac:dyDescent="0.2">
      <c r="A64" s="53" t="s">
        <v>20</v>
      </c>
      <c r="B64" s="131"/>
      <c r="C64" s="242"/>
      <c r="D64" s="214"/>
    </row>
    <row r="65" spans="1:13" ht="34.15" customHeight="1" x14ac:dyDescent="0.2">
      <c r="A65" s="53" t="s">
        <v>45</v>
      </c>
      <c r="B65" s="131"/>
      <c r="C65" s="242"/>
      <c r="D65" s="214"/>
    </row>
    <row r="66" spans="1:13" s="111" customFormat="1" ht="34.15" customHeight="1" x14ac:dyDescent="0.2">
      <c r="A66" s="80" t="s">
        <v>46</v>
      </c>
      <c r="B66" s="81"/>
      <c r="C66" s="242"/>
      <c r="D66" s="214"/>
    </row>
    <row r="67" spans="1:13" s="111" customFormat="1" ht="34.15" customHeight="1" x14ac:dyDescent="0.2">
      <c r="A67" s="80" t="s">
        <v>62</v>
      </c>
      <c r="B67" s="81"/>
      <c r="C67" s="242"/>
      <c r="D67" s="214"/>
    </row>
    <row r="68" spans="1:13" s="111" customFormat="1" ht="34.15" customHeight="1" thickBot="1" x14ac:dyDescent="0.25">
      <c r="A68" s="80" t="s">
        <v>129</v>
      </c>
      <c r="B68" s="81"/>
      <c r="C68" s="242"/>
      <c r="D68" s="214"/>
    </row>
    <row r="69" spans="1:13" s="111" customFormat="1" ht="34.15" customHeight="1" thickBot="1" x14ac:dyDescent="0.25">
      <c r="A69" s="140" t="s">
        <v>47</v>
      </c>
      <c r="B69" s="173">
        <f>SUM(B52:B68)</f>
        <v>0</v>
      </c>
      <c r="C69" s="135" t="s">
        <v>32</v>
      </c>
      <c r="D69" s="234"/>
    </row>
    <row r="70" spans="1:13" ht="7.9" customHeight="1" thickBot="1" x14ac:dyDescent="0.25">
      <c r="A70" s="63"/>
      <c r="B70" s="64"/>
      <c r="C70" s="60"/>
      <c r="D70" s="65"/>
    </row>
    <row r="71" spans="1:13" s="111" customFormat="1" ht="64.900000000000006" hidden="1" customHeight="1" thickBot="1" x14ac:dyDescent="0.25">
      <c r="A71" s="238"/>
      <c r="B71" s="238"/>
      <c r="C71" s="238"/>
      <c r="D71" s="238"/>
    </row>
    <row r="72" spans="1:13" s="111" customFormat="1" ht="34.15" customHeight="1" thickBot="1" x14ac:dyDescent="0.25">
      <c r="A72" s="228" t="s">
        <v>77</v>
      </c>
      <c r="B72" s="229"/>
      <c r="C72" s="229"/>
      <c r="D72" s="230"/>
    </row>
    <row r="73" spans="1:13" s="111" customFormat="1" ht="36.75" thickBot="1" x14ac:dyDescent="0.25">
      <c r="A73" s="108" t="s">
        <v>128</v>
      </c>
      <c r="B73" s="174">
        <f>IF(B69&gt;=(B40*78),(B40*78),B69)</f>
        <v>0</v>
      </c>
      <c r="C73" s="134" t="s">
        <v>32</v>
      </c>
      <c r="D73" s="129"/>
      <c r="E73" s="77"/>
      <c r="F73" s="77"/>
      <c r="G73" s="77"/>
      <c r="H73" s="77"/>
      <c r="I73" s="77"/>
      <c r="J73" s="77"/>
      <c r="K73" s="77"/>
      <c r="L73" s="77"/>
      <c r="M73" s="77"/>
    </row>
    <row r="74" spans="1:13" s="111" customFormat="1" ht="39" thickBot="1" x14ac:dyDescent="0.25">
      <c r="A74" s="108" t="s">
        <v>78</v>
      </c>
      <c r="B74" s="93"/>
      <c r="C74" s="133" t="s">
        <v>79</v>
      </c>
      <c r="D74" s="94"/>
    </row>
    <row r="75" spans="1:13" s="111" customFormat="1" ht="34.15" customHeight="1" x14ac:dyDescent="0.2">
      <c r="A75" s="109" t="s">
        <v>80</v>
      </c>
      <c r="B75" s="95"/>
      <c r="C75" s="133"/>
      <c r="D75" s="96"/>
    </row>
    <row r="76" spans="1:13" s="111" customFormat="1" ht="34.15" customHeight="1" thickBot="1" x14ac:dyDescent="0.25">
      <c r="A76" s="97" t="s">
        <v>81</v>
      </c>
      <c r="B76" s="98"/>
      <c r="C76" s="144"/>
      <c r="D76" s="44"/>
    </row>
    <row r="77" spans="1:13" ht="34.15" customHeight="1" thickBot="1" x14ac:dyDescent="0.25">
      <c r="A77" s="99" t="s">
        <v>82</v>
      </c>
      <c r="B77" s="174">
        <f>(IF(B78+B76&gt;B69,"Achtung! Summe Drittmittel + Landesförderung übersteigt die Gesamtsumme. Bitte korrigieren.",(B69-B78-(IF(B76&gt;0,B76,(IF(B76&lt;=0,0)))))))</f>
        <v>0</v>
      </c>
      <c r="C77" s="134" t="s">
        <v>32</v>
      </c>
      <c r="D77" s="45"/>
    </row>
    <row r="78" spans="1:13" ht="40.15" customHeight="1" thickBot="1" x14ac:dyDescent="0.25">
      <c r="A78" s="140" t="s">
        <v>83</v>
      </c>
      <c r="B78" s="173">
        <f>(IF(B69&gt;=(B40*78),(B40*78),(IF(B69&lt;(B40*78),(B40*78)-((B40*78)-B69)))-(IF(B76&gt;0,B76,(IF(B76&lt;=0,0))))))</f>
        <v>0</v>
      </c>
      <c r="C78" s="145" t="s">
        <v>133</v>
      </c>
      <c r="D78" s="100"/>
    </row>
    <row r="79" spans="1:13" ht="40.15" customHeight="1" thickBot="1" x14ac:dyDescent="0.25">
      <c r="A79" s="107" t="s">
        <v>100</v>
      </c>
      <c r="B79" s="101"/>
      <c r="C79" s="105"/>
      <c r="D79" s="39"/>
    </row>
    <row r="80" spans="1:13" s="111" customFormat="1" ht="41.25" customHeight="1" x14ac:dyDescent="0.2">
      <c r="A80" s="20"/>
      <c r="B80" s="20"/>
      <c r="C80" s="14"/>
      <c r="D80" s="38"/>
    </row>
    <row r="81" spans="1:12" ht="6" customHeight="1" x14ac:dyDescent="0.2">
      <c r="A81" s="25"/>
      <c r="B81" s="20"/>
      <c r="C81" s="13"/>
      <c r="D81" s="39"/>
    </row>
    <row r="82" spans="1:12" ht="30" customHeight="1" x14ac:dyDescent="0.2">
      <c r="A82" s="20"/>
      <c r="B82" s="20"/>
      <c r="C82" s="14"/>
      <c r="D82" s="38"/>
    </row>
    <row r="83" spans="1:12" ht="30" customHeight="1" x14ac:dyDescent="0.2">
      <c r="A83" s="17"/>
      <c r="B83" s="16"/>
      <c r="C83" s="58"/>
      <c r="D83" s="37"/>
    </row>
    <row r="84" spans="1:12" ht="30" customHeight="1" x14ac:dyDescent="0.2">
      <c r="A84" s="25"/>
      <c r="B84" s="24"/>
      <c r="C84" s="13"/>
      <c r="D84" s="39"/>
    </row>
    <row r="85" spans="1:12" ht="30" customHeight="1" x14ac:dyDescent="0.2">
      <c r="A85" s="25"/>
      <c r="B85" s="24"/>
      <c r="C85" s="13"/>
      <c r="D85" s="39"/>
    </row>
    <row r="86" spans="1:12" ht="30" customHeight="1" x14ac:dyDescent="0.2">
      <c r="A86" s="25"/>
      <c r="B86" s="24"/>
      <c r="C86" s="13"/>
      <c r="D86" s="39"/>
    </row>
    <row r="87" spans="1:12" ht="30" customHeight="1" x14ac:dyDescent="0.2">
      <c r="A87" s="25"/>
      <c r="B87" s="24"/>
      <c r="C87" s="13"/>
      <c r="D87" s="39"/>
    </row>
    <row r="88" spans="1:12" ht="30" customHeight="1" x14ac:dyDescent="0.2">
      <c r="A88" s="25"/>
      <c r="B88" s="26"/>
      <c r="C88" s="13"/>
      <c r="D88" s="39"/>
    </row>
    <row r="89" spans="1:12" ht="30" customHeight="1" x14ac:dyDescent="0.2">
      <c r="A89" s="25"/>
      <c r="B89" s="24"/>
      <c r="C89" s="13"/>
      <c r="D89" s="39"/>
    </row>
    <row r="90" spans="1:12" s="111" customFormat="1" ht="30" customHeight="1" x14ac:dyDescent="0.25">
      <c r="A90" s="18"/>
      <c r="B90" s="27"/>
      <c r="C90" s="13"/>
      <c r="D90" s="39"/>
    </row>
    <row r="91" spans="1:12" ht="30" customHeight="1" x14ac:dyDescent="0.25">
      <c r="A91" s="18"/>
      <c r="B91" s="27"/>
      <c r="C91" s="13"/>
      <c r="D91" s="39"/>
      <c r="G91" s="14"/>
    </row>
    <row r="92" spans="1:12" ht="51.75" customHeight="1" x14ac:dyDescent="0.25">
      <c r="A92" s="18"/>
      <c r="B92" s="27"/>
      <c r="C92" s="14"/>
      <c r="D92" s="38"/>
      <c r="G92" s="14"/>
    </row>
    <row r="93" spans="1:12" ht="51" customHeight="1" x14ac:dyDescent="0.2">
      <c r="A93" s="14"/>
      <c r="B93" s="14"/>
      <c r="C93" s="14"/>
      <c r="D93" s="39"/>
      <c r="G93" s="14"/>
    </row>
    <row r="94" spans="1:12" ht="24" customHeight="1" x14ac:dyDescent="0.25">
      <c r="A94" s="28"/>
      <c r="B94" s="27"/>
      <c r="C94" s="14"/>
      <c r="D94" s="38"/>
      <c r="G94" s="14"/>
    </row>
    <row r="95" spans="1:12" ht="45.75" customHeight="1" x14ac:dyDescent="0.2">
      <c r="A95" s="29"/>
      <c r="B95" s="29"/>
      <c r="C95" s="29"/>
      <c r="D95" s="40"/>
      <c r="E95" s="32"/>
      <c r="F95" s="32"/>
      <c r="G95" s="14"/>
      <c r="H95" s="32"/>
      <c r="I95" s="32"/>
      <c r="J95" s="32"/>
      <c r="K95" s="32"/>
      <c r="L95" s="32"/>
    </row>
    <row r="96" spans="1:12" ht="30" customHeight="1" x14ac:dyDescent="0.2">
      <c r="A96" s="30"/>
      <c r="B96" s="20"/>
      <c r="C96" s="13"/>
      <c r="D96" s="38"/>
      <c r="G96" s="14"/>
    </row>
    <row r="97" spans="1:7" s="111" customFormat="1" ht="4.5" customHeight="1" x14ac:dyDescent="0.2">
      <c r="A97" s="31"/>
      <c r="B97" s="31"/>
      <c r="C97" s="31"/>
      <c r="D97" s="41"/>
      <c r="G97" s="14"/>
    </row>
    <row r="98" spans="1:7" ht="64.5" customHeight="1" x14ac:dyDescent="0.2">
      <c r="A98" s="17"/>
      <c r="B98" s="16"/>
      <c r="C98" s="58"/>
      <c r="D98" s="37"/>
      <c r="G98" s="14"/>
    </row>
    <row r="99" spans="1:7" ht="15.75" x14ac:dyDescent="0.2">
      <c r="A99" s="16"/>
      <c r="B99" s="16"/>
      <c r="C99" s="19"/>
      <c r="D99" s="42"/>
      <c r="E99" s="111"/>
    </row>
    <row r="100" spans="1:7" ht="15" x14ac:dyDescent="0.2">
      <c r="A100" s="33"/>
      <c r="B100" s="33"/>
      <c r="C100" s="59"/>
      <c r="D100" s="43"/>
    </row>
    <row r="101" spans="1:7" x14ac:dyDescent="0.2">
      <c r="A101" s="20"/>
      <c r="B101" s="20"/>
      <c r="C101" s="13"/>
      <c r="D101" s="38"/>
    </row>
    <row r="102" spans="1:7" x14ac:dyDescent="0.2">
      <c r="A102" s="20"/>
      <c r="B102" s="20"/>
      <c r="C102" s="13"/>
      <c r="D102" s="38"/>
    </row>
    <row r="103" spans="1:7" x14ac:dyDescent="0.2">
      <c r="A103" s="20"/>
      <c r="B103" s="20"/>
      <c r="C103" s="13"/>
      <c r="D103" s="38"/>
    </row>
    <row r="104" spans="1:7" x14ac:dyDescent="0.2">
      <c r="A104" s="20"/>
      <c r="B104" s="20"/>
      <c r="C104" s="13"/>
      <c r="D104" s="38"/>
    </row>
    <row r="105" spans="1:7" x14ac:dyDescent="0.2">
      <c r="A105" s="20"/>
      <c r="B105" s="20"/>
      <c r="C105" s="13"/>
      <c r="D105" s="38"/>
    </row>
    <row r="106" spans="1:7" x14ac:dyDescent="0.2">
      <c r="A106" s="20"/>
      <c r="B106" s="20"/>
      <c r="C106" s="13"/>
      <c r="D106" s="38"/>
    </row>
    <row r="107" spans="1:7" x14ac:dyDescent="0.2">
      <c r="A107" s="20"/>
      <c r="B107" s="20"/>
      <c r="C107" s="13"/>
      <c r="D107" s="38"/>
    </row>
    <row r="108" spans="1:7" x14ac:dyDescent="0.2">
      <c r="A108" s="20"/>
      <c r="B108" s="20"/>
      <c r="C108" s="13"/>
      <c r="D108" s="38"/>
    </row>
    <row r="109" spans="1:7" x14ac:dyDescent="0.2">
      <c r="A109" s="20"/>
      <c r="B109" s="20"/>
      <c r="C109" s="13"/>
      <c r="D109" s="38"/>
    </row>
    <row r="110" spans="1:7" x14ac:dyDescent="0.2">
      <c r="A110" s="20"/>
      <c r="B110" s="20"/>
      <c r="C110" s="13"/>
      <c r="D110" s="38"/>
    </row>
    <row r="111" spans="1:7" x14ac:dyDescent="0.2">
      <c r="A111" s="20"/>
      <c r="B111" s="20"/>
      <c r="C111" s="13"/>
      <c r="D111" s="38"/>
    </row>
    <row r="112" spans="1:7" x14ac:dyDescent="0.2">
      <c r="A112" s="20"/>
      <c r="B112" s="20"/>
      <c r="C112" s="13"/>
      <c r="D112" s="38"/>
    </row>
    <row r="113" spans="1:4" x14ac:dyDescent="0.2">
      <c r="A113" s="20"/>
      <c r="B113" s="20"/>
      <c r="C113" s="13"/>
      <c r="D113" s="38"/>
    </row>
    <row r="114" spans="1:4" x14ac:dyDescent="0.2">
      <c r="A114" s="20"/>
      <c r="B114" s="20"/>
      <c r="C114" s="13"/>
      <c r="D114" s="38"/>
    </row>
    <row r="115" spans="1:4" x14ac:dyDescent="0.2">
      <c r="A115" s="20"/>
      <c r="B115" s="20"/>
      <c r="C115" s="13"/>
      <c r="D115" s="38"/>
    </row>
    <row r="116" spans="1:4" x14ac:dyDescent="0.2">
      <c r="A116" s="20"/>
      <c r="B116" s="20"/>
      <c r="C116" s="13"/>
      <c r="D116" s="38"/>
    </row>
    <row r="117" spans="1:4" x14ac:dyDescent="0.2">
      <c r="A117" s="20"/>
      <c r="B117" s="20"/>
      <c r="C117" s="13"/>
      <c r="D117" s="38"/>
    </row>
    <row r="118" spans="1:4" x14ac:dyDescent="0.2">
      <c r="A118" s="20"/>
      <c r="B118" s="20"/>
      <c r="C118" s="13"/>
      <c r="D118" s="38"/>
    </row>
    <row r="119" spans="1:4" x14ac:dyDescent="0.2">
      <c r="A119" s="20"/>
      <c r="B119" s="20"/>
      <c r="C119" s="13"/>
      <c r="D119" s="38"/>
    </row>
    <row r="120" spans="1:4" x14ac:dyDescent="0.2">
      <c r="A120" s="20"/>
      <c r="B120" s="20"/>
      <c r="C120" s="13"/>
      <c r="D120" s="38"/>
    </row>
    <row r="121" spans="1:4" x14ac:dyDescent="0.2">
      <c r="A121" s="20"/>
      <c r="B121" s="20"/>
      <c r="C121" s="13"/>
      <c r="D121" s="38"/>
    </row>
    <row r="122" spans="1:4" x14ac:dyDescent="0.2">
      <c r="A122" s="20"/>
      <c r="B122" s="20"/>
      <c r="C122" s="13"/>
      <c r="D122" s="38"/>
    </row>
    <row r="123" spans="1:4" x14ac:dyDescent="0.2">
      <c r="A123" s="20"/>
      <c r="B123" s="20"/>
      <c r="C123" s="13"/>
      <c r="D123" s="38"/>
    </row>
    <row r="124" spans="1:4" x14ac:dyDescent="0.2">
      <c r="A124" s="20"/>
      <c r="B124" s="20"/>
      <c r="C124" s="13"/>
      <c r="D124" s="38"/>
    </row>
    <row r="125" spans="1:4" x14ac:dyDescent="0.2">
      <c r="A125" s="20"/>
      <c r="B125" s="20"/>
      <c r="C125" s="13"/>
      <c r="D125" s="38"/>
    </row>
    <row r="133" spans="1:1" x14ac:dyDescent="0.2">
      <c r="A133" s="21"/>
    </row>
  </sheetData>
  <sheetProtection algorithmName="SHA-512" hashValue="k9HU3L0DIh5td3oYQySwjFQ8mHWJoOozh0ETCcKG9S7snol8igMHIq3A18ZIYhCwh7CVWZ3zOqtLHAgdb+AfMg==" saltValue="6/hpmr5L4vxvNJplMeujLA==" spinCount="100000" sheet="1" objects="1" scenarios="1"/>
  <customSheetViews>
    <customSheetView guid="{48B03C94-AC2C-40D7-8A6D-3041673B8BA8}" scale="85" showGridLines="0" hiddenRows="1" topLeftCell="A10">
      <selection activeCell="A13" sqref="A13:XFD13"/>
      <pageMargins left="0.7" right="0.7" top="0.78740157499999996" bottom="0.78740157499999996" header="0.3" footer="0.3"/>
      <pageSetup paperSize="9" orientation="portrait" verticalDpi="0" r:id="rId1"/>
    </customSheetView>
  </customSheetViews>
  <mergeCells count="25">
    <mergeCell ref="A29:D29"/>
    <mergeCell ref="A72:D72"/>
    <mergeCell ref="A47:D47"/>
    <mergeCell ref="A51:D51"/>
    <mergeCell ref="D52:D69"/>
    <mergeCell ref="D30:D35"/>
    <mergeCell ref="A71:D71"/>
    <mergeCell ref="C41:C42"/>
    <mergeCell ref="C52:C68"/>
    <mergeCell ref="C8:D8"/>
    <mergeCell ref="A1:D1"/>
    <mergeCell ref="A37:D37"/>
    <mergeCell ref="A10:D10"/>
    <mergeCell ref="A24:D24"/>
    <mergeCell ref="A20:D20"/>
    <mergeCell ref="A5:D5"/>
    <mergeCell ref="A6:D6"/>
    <mergeCell ref="D21:D23"/>
    <mergeCell ref="D12:D17"/>
    <mergeCell ref="A2:D2"/>
    <mergeCell ref="C12:C15"/>
    <mergeCell ref="A3:D3"/>
    <mergeCell ref="A4:D4"/>
    <mergeCell ref="D25:D27"/>
    <mergeCell ref="A28:D28"/>
  </mergeCells>
  <dataValidations count="1">
    <dataValidation type="list" allowBlank="1" showInputMessage="1" showErrorMessage="1" sqref="B39" xr:uid="{00000000-0002-0000-0000-000000000000}">
      <formula1>Zielsprachniveau</formula1>
    </dataValidation>
  </dataValidations>
  <pageMargins left="0.25" right="0.25" top="0.75" bottom="0.75" header="0.3" footer="0.3"/>
  <pageSetup paperSize="9" scale="52" fitToHeight="2" orientation="portrait" blackAndWhite="1" r:id="rId2"/>
  <rowBreaks count="1" manualBreakCount="1">
    <brk id="36" max="3" man="1"/>
  </rowBreaks>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000-000002000000}">
          <x14:formula1>
            <xm:f>Bezüge!$E$9:$E$10</xm:f>
          </x14:formula1>
          <xm:sqref>B35</xm:sqref>
        </x14:dataValidation>
        <x14:dataValidation type="list" allowBlank="1" showInputMessage="1" showErrorMessage="1" xr:uid="{00000000-0002-0000-0000-000003000000}">
          <x14:formula1>
            <xm:f>Bezüge!$G$9:$G$11</xm:f>
          </x14:formula1>
          <xm:sqref>B74</xm:sqref>
        </x14:dataValidation>
        <x14:dataValidation type="list" allowBlank="1" showInputMessage="1" showErrorMessage="1" xr:uid="{00000000-0002-0000-0000-000004000000}">
          <x14:formula1>
            <xm:f>Bezüge!$D$1:$D$3</xm:f>
          </x14:formula1>
          <xm:sqref>B16</xm:sqref>
        </x14:dataValidation>
        <x14:dataValidation type="list" allowBlank="1" showInputMessage="1" showErrorMessage="1" xr:uid="{00000000-0002-0000-0000-000005000000}">
          <x14:formula1>
            <xm:f>Bezüge!$B$1:$B$2</xm:f>
          </x14:formula1>
          <xm:sqref>B49</xm:sqref>
        </x14:dataValidation>
        <x14:dataValidation type="list" allowBlank="1" showInputMessage="1" showErrorMessage="1" xr:uid="{E23E54CF-15E9-402B-8C37-7BF01DD9DF0B}">
          <x14:formula1>
            <xm:f>Bezüge!$I$10:$I$16</xm:f>
          </x14:formula1>
          <xm:sqref>B38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5">
    <tabColor theme="0"/>
  </sheetPr>
  <dimension ref="B1:E12"/>
  <sheetViews>
    <sheetView showGridLines="0" workbookViewId="0">
      <selection activeCell="G4" sqref="G4:H4"/>
    </sheetView>
  </sheetViews>
  <sheetFormatPr baseColWidth="10" defaultColWidth="11.42578125" defaultRowHeight="14.25" x14ac:dyDescent="0.2"/>
  <cols>
    <col min="1" max="1" width="11.42578125" style="77"/>
    <col min="2" max="2" width="28.42578125" style="77" customWidth="1"/>
    <col min="3" max="3" width="39.85546875" style="77" customWidth="1"/>
    <col min="4" max="4" width="15.42578125" style="77" customWidth="1"/>
    <col min="5" max="5" width="8.28515625" style="77" customWidth="1"/>
    <col min="6" max="16384" width="11.42578125" style="77"/>
  </cols>
  <sheetData>
    <row r="1" spans="2:5" ht="15" x14ac:dyDescent="0.25">
      <c r="C1"/>
      <c r="D1"/>
      <c r="E1"/>
    </row>
    <row r="2" spans="2:5" ht="18.75" x14ac:dyDescent="0.3">
      <c r="B2" s="102" t="s">
        <v>25</v>
      </c>
      <c r="C2"/>
      <c r="D2"/>
      <c r="E2"/>
    </row>
    <row r="3" spans="2:5" ht="15" x14ac:dyDescent="0.25">
      <c r="B3"/>
      <c r="C3"/>
      <c r="D3"/>
      <c r="E3"/>
    </row>
    <row r="4" spans="2:5" ht="152.25" customHeight="1" thickBot="1" x14ac:dyDescent="0.25">
      <c r="B4" s="243" t="s">
        <v>154</v>
      </c>
      <c r="C4" s="243"/>
      <c r="D4" s="243"/>
      <c r="E4" s="243"/>
    </row>
    <row r="5" spans="2:5" ht="91.5" customHeight="1" thickBot="1" x14ac:dyDescent="0.25">
      <c r="B5" s="1"/>
      <c r="C5" s="54" t="s">
        <v>90</v>
      </c>
      <c r="D5" s="191"/>
    </row>
    <row r="6" spans="2:5" ht="20.100000000000001" customHeight="1" x14ac:dyDescent="0.25">
      <c r="B6" s="184" t="s">
        <v>87</v>
      </c>
      <c r="C6" s="185">
        <f>'Einzelantrag SEG-Flex 2025'!B12</f>
        <v>0</v>
      </c>
    </row>
    <row r="7" spans="2:5" ht="20.100000000000001" customHeight="1" x14ac:dyDescent="0.2">
      <c r="B7" s="186" t="s">
        <v>34</v>
      </c>
      <c r="C7" s="187">
        <f>'Einzelantrag SEG-Flex 2025'!B25</f>
        <v>0</v>
      </c>
    </row>
    <row r="8" spans="2:5" ht="20.100000000000001" customHeight="1" x14ac:dyDescent="0.2">
      <c r="B8" s="186" t="s">
        <v>4</v>
      </c>
      <c r="C8" s="188">
        <f>'Einzelantrag SEG-Flex 2025'!B27</f>
        <v>0</v>
      </c>
    </row>
    <row r="9" spans="2:5" ht="20.100000000000001" customHeight="1" x14ac:dyDescent="0.2">
      <c r="B9" s="186" t="s">
        <v>3</v>
      </c>
      <c r="C9" s="187">
        <f>'Einzelantrag SEG-Flex 2025'!B26</f>
        <v>0</v>
      </c>
    </row>
    <row r="10" spans="2:5" ht="19.899999999999999" customHeight="1" thickBot="1" x14ac:dyDescent="0.25">
      <c r="B10" s="189" t="s">
        <v>149</v>
      </c>
      <c r="C10" s="190">
        <f>'Einzelantrag SEG-Flex 2025'!B40</f>
        <v>0</v>
      </c>
    </row>
    <row r="11" spans="2:5" ht="20.100000000000001" customHeight="1" x14ac:dyDescent="0.25">
      <c r="B11" s="192" t="s">
        <v>23</v>
      </c>
      <c r="C11" s="193">
        <f>'Einzelantrag SEG-Flex 2025'!B41</f>
        <v>0</v>
      </c>
    </row>
    <row r="12" spans="2:5" ht="20.100000000000001" customHeight="1" thickBot="1" x14ac:dyDescent="0.3">
      <c r="B12" s="194" t="s">
        <v>24</v>
      </c>
      <c r="C12" s="195">
        <f>'Einzelantrag SEG-Flex 2025'!B42</f>
        <v>0</v>
      </c>
    </row>
  </sheetData>
  <customSheetViews>
    <customSheetView guid="{48B03C94-AC2C-40D7-8A6D-3041673B8BA8}">
      <selection activeCell="B49" sqref="B49"/>
      <pageMargins left="0.7" right="0.7" top="0.78740157499999996" bottom="0.78740157499999996" header="0.3" footer="0.3"/>
    </customSheetView>
  </customSheetViews>
  <mergeCells count="1">
    <mergeCell ref="B4:E4"/>
  </mergeCells>
  <pageMargins left="0.7" right="0.7" top="0.78740157499999996" bottom="0.78740157499999996"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43E3A0-1FE7-48CF-8841-4DF6E280E157}">
  <sheetPr>
    <tabColor theme="0"/>
  </sheetPr>
  <dimension ref="A1:L116"/>
  <sheetViews>
    <sheetView showGridLines="0" zoomScale="70" zoomScaleNormal="70" workbookViewId="0">
      <selection activeCell="B25" sqref="B25"/>
    </sheetView>
  </sheetViews>
  <sheetFormatPr baseColWidth="10" defaultColWidth="11.42578125" defaultRowHeight="14.25" x14ac:dyDescent="0.2"/>
  <cols>
    <col min="1" max="1" width="36.140625" style="116" customWidth="1"/>
    <col min="2" max="2" width="82" style="116" customWidth="1"/>
    <col min="3" max="3" width="48.42578125" style="23" customWidth="1"/>
    <col min="4" max="4" width="22.42578125" style="117" customWidth="1"/>
    <col min="5" max="16384" width="11.42578125" style="77"/>
  </cols>
  <sheetData>
    <row r="1" spans="1:4" ht="24.6" customHeight="1" x14ac:dyDescent="0.35">
      <c r="A1" s="200" t="s">
        <v>136</v>
      </c>
      <c r="B1" s="200"/>
      <c r="C1" s="200"/>
      <c r="D1" s="200"/>
    </row>
    <row r="2" spans="1:4" ht="17.25" customHeight="1" x14ac:dyDescent="0.2">
      <c r="A2" s="215" t="s">
        <v>150</v>
      </c>
      <c r="B2" s="215"/>
      <c r="C2" s="215"/>
      <c r="D2" s="215"/>
    </row>
    <row r="3" spans="1:4" ht="21" customHeight="1" x14ac:dyDescent="0.2">
      <c r="A3" s="219" t="s">
        <v>146</v>
      </c>
      <c r="B3" s="219"/>
      <c r="C3" s="219"/>
      <c r="D3" s="219"/>
    </row>
    <row r="4" spans="1:4" ht="21" customHeight="1" x14ac:dyDescent="0.2">
      <c r="A4" s="220" t="s">
        <v>151</v>
      </c>
      <c r="B4" s="221"/>
      <c r="C4" s="221"/>
      <c r="D4" s="221"/>
    </row>
    <row r="5" spans="1:4" ht="62.25" customHeight="1" x14ac:dyDescent="0.2">
      <c r="A5" s="208" t="s">
        <v>125</v>
      </c>
      <c r="B5" s="208"/>
      <c r="C5" s="208"/>
      <c r="D5" s="208"/>
    </row>
    <row r="6" spans="1:4" ht="47.45" customHeight="1" x14ac:dyDescent="0.2">
      <c r="A6" s="209" t="s">
        <v>147</v>
      </c>
      <c r="B6" s="209"/>
      <c r="C6" s="209"/>
      <c r="D6" s="209"/>
    </row>
    <row r="7" spans="1:4" s="110" customFormat="1" ht="7.15" customHeight="1" thickBot="1" x14ac:dyDescent="0.3">
      <c r="A7" s="10"/>
      <c r="B7" s="11"/>
      <c r="C7" s="11"/>
      <c r="D7" s="34"/>
    </row>
    <row r="8" spans="1:4" s="150" customFormat="1" ht="63" customHeight="1" thickBot="1" x14ac:dyDescent="0.25">
      <c r="A8" s="149" t="s">
        <v>88</v>
      </c>
      <c r="B8" s="149" t="str">
        <f>Az.!C5</f>
        <v>Wird von der AEWB nach Eingang des Antrags vergeben.</v>
      </c>
      <c r="C8" s="198" t="s">
        <v>89</v>
      </c>
      <c r="D8" s="199"/>
    </row>
    <row r="9" spans="1:4" s="150" customFormat="1" ht="63" customHeight="1" thickBot="1" x14ac:dyDescent="0.25">
      <c r="A9" s="149" t="s">
        <v>123</v>
      </c>
      <c r="B9" s="151">
        <f>'Einzelantrag SEG-Flex 2025'!B19</f>
        <v>0</v>
      </c>
      <c r="C9" s="198" t="s">
        <v>108</v>
      </c>
      <c r="D9" s="199"/>
    </row>
    <row r="10" spans="1:4" s="110" customFormat="1" ht="15.75" thickBot="1" x14ac:dyDescent="0.3">
      <c r="A10" s="10"/>
      <c r="B10" s="11"/>
      <c r="C10" s="11"/>
      <c r="D10" s="34"/>
    </row>
    <row r="11" spans="1:4" s="111" customFormat="1" ht="34.15" customHeight="1" thickBot="1" x14ac:dyDescent="0.25">
      <c r="A11" s="201" t="s">
        <v>69</v>
      </c>
      <c r="B11" s="202"/>
      <c r="C11" s="202"/>
      <c r="D11" s="203"/>
    </row>
    <row r="12" spans="1:4" ht="5.0999999999999996" customHeight="1" thickBot="1" x14ac:dyDescent="0.25">
      <c r="A12" s="22"/>
      <c r="B12" s="66"/>
      <c r="C12" s="56"/>
      <c r="D12" s="35"/>
    </row>
    <row r="13" spans="1:4" ht="34.15" customHeight="1" x14ac:dyDescent="0.2">
      <c r="A13" s="50" t="s">
        <v>70</v>
      </c>
      <c r="B13" s="4">
        <f>'Einzelantrag SEG-Flex 2025'!B12</f>
        <v>0</v>
      </c>
      <c r="C13" s="245" t="s">
        <v>126</v>
      </c>
      <c r="D13" s="213"/>
    </row>
    <row r="14" spans="1:4" ht="34.15" customHeight="1" x14ac:dyDescent="0.2">
      <c r="A14" s="51" t="s">
        <v>2</v>
      </c>
      <c r="B14" s="5">
        <f>'Einzelantrag SEG-Flex 2025'!B13</f>
        <v>0</v>
      </c>
      <c r="C14" s="246"/>
      <c r="D14" s="214"/>
    </row>
    <row r="15" spans="1:4" ht="34.15" customHeight="1" x14ac:dyDescent="0.2">
      <c r="A15" s="51" t="s">
        <v>0</v>
      </c>
      <c r="B15" s="6">
        <f>'Einzelantrag SEG-Flex 2025'!B14</f>
        <v>0</v>
      </c>
      <c r="C15" s="246"/>
      <c r="D15" s="214"/>
    </row>
    <row r="16" spans="1:4" ht="34.15" customHeight="1" x14ac:dyDescent="0.2">
      <c r="A16" s="51" t="s">
        <v>1</v>
      </c>
      <c r="B16" s="5">
        <f>'Einzelantrag SEG-Flex 2025'!B15</f>
        <v>0</v>
      </c>
      <c r="C16" s="246"/>
      <c r="D16" s="214"/>
    </row>
    <row r="17" spans="1:4" ht="34.15" customHeight="1" thickBot="1" x14ac:dyDescent="0.25">
      <c r="A17" s="51" t="s">
        <v>26</v>
      </c>
      <c r="B17" s="5">
        <f>'Einzelantrag SEG-Flex 2025'!B17</f>
        <v>0</v>
      </c>
      <c r="C17" s="246"/>
      <c r="D17" s="214"/>
    </row>
    <row r="18" spans="1:4" ht="34.15" customHeight="1" thickBot="1" x14ac:dyDescent="0.25">
      <c r="A18" s="201" t="s">
        <v>5</v>
      </c>
      <c r="B18" s="202"/>
      <c r="C18" s="202"/>
      <c r="D18" s="207"/>
    </row>
    <row r="19" spans="1:4" ht="34.15" customHeight="1" x14ac:dyDescent="0.2">
      <c r="A19" s="50" t="s">
        <v>6</v>
      </c>
      <c r="B19" s="7">
        <f>'Einzelantrag SEG-Flex 2025'!B21</f>
        <v>0</v>
      </c>
      <c r="C19" s="49"/>
      <c r="D19" s="210"/>
    </row>
    <row r="20" spans="1:4" ht="34.15" customHeight="1" x14ac:dyDescent="0.2">
      <c r="A20" s="51" t="s">
        <v>8</v>
      </c>
      <c r="B20" s="8">
        <f>'Einzelantrag SEG-Flex 2025'!B22</f>
        <v>0</v>
      </c>
      <c r="C20" s="55"/>
      <c r="D20" s="211"/>
    </row>
    <row r="21" spans="1:4" ht="34.15" customHeight="1" thickBot="1" x14ac:dyDescent="0.25">
      <c r="A21" s="51" t="s">
        <v>7</v>
      </c>
      <c r="B21" s="9">
        <f>'Einzelantrag SEG-Flex 2025'!B23</f>
        <v>0</v>
      </c>
      <c r="C21" s="55"/>
      <c r="D21" s="212"/>
    </row>
    <row r="22" spans="1:4" ht="34.15" customHeight="1" thickBot="1" x14ac:dyDescent="0.25">
      <c r="A22" s="204" t="s">
        <v>9</v>
      </c>
      <c r="B22" s="205"/>
      <c r="C22" s="205"/>
      <c r="D22" s="206"/>
    </row>
    <row r="23" spans="1:4" ht="34.15" customHeight="1" x14ac:dyDescent="0.2">
      <c r="A23" s="50" t="s">
        <v>33</v>
      </c>
      <c r="B23" s="7">
        <f>'Einzelantrag SEG-Flex 2025'!B21</f>
        <v>0</v>
      </c>
      <c r="C23" s="49"/>
      <c r="D23" s="213"/>
    </row>
    <row r="24" spans="1:4" ht="34.15" customHeight="1" x14ac:dyDescent="0.2">
      <c r="A24" s="51" t="s">
        <v>3</v>
      </c>
      <c r="B24" s="8">
        <f>'Einzelantrag SEG-Flex 2025'!B26</f>
        <v>0</v>
      </c>
      <c r="C24" s="55"/>
      <c r="D24" s="214"/>
    </row>
    <row r="25" spans="1:4" ht="34.15" customHeight="1" thickBot="1" x14ac:dyDescent="0.25">
      <c r="A25" s="51" t="s">
        <v>4</v>
      </c>
      <c r="B25" s="8">
        <f>'Einzelantrag SEG-Flex 2025'!B27</f>
        <v>0</v>
      </c>
      <c r="C25" s="152"/>
      <c r="D25" s="234"/>
    </row>
    <row r="26" spans="1:4" s="113" customFormat="1" ht="6.4" customHeight="1" thickBot="1" x14ac:dyDescent="0.25">
      <c r="A26" s="86"/>
      <c r="B26" s="69"/>
      <c r="C26" s="70"/>
      <c r="D26" s="71"/>
    </row>
    <row r="27" spans="1:4" ht="34.15" customHeight="1" thickBot="1" x14ac:dyDescent="0.25">
      <c r="A27" s="231" t="s">
        <v>127</v>
      </c>
      <c r="B27" s="232"/>
      <c r="C27" s="232"/>
      <c r="D27" s="233"/>
    </row>
    <row r="28" spans="1:4" ht="0.6" customHeight="1" thickBot="1" x14ac:dyDescent="0.25">
      <c r="A28" s="62"/>
      <c r="B28" s="68"/>
      <c r="C28" s="61"/>
      <c r="D28" s="61"/>
    </row>
    <row r="29" spans="1:4" ht="7.15" customHeight="1" thickBot="1" x14ac:dyDescent="0.25">
      <c r="A29" s="15"/>
      <c r="B29" s="67"/>
      <c r="C29" s="57"/>
      <c r="D29" s="36"/>
    </row>
    <row r="30" spans="1:4" ht="18.75" thickBot="1" x14ac:dyDescent="0.25">
      <c r="A30" s="231" t="s">
        <v>109</v>
      </c>
      <c r="B30" s="232"/>
      <c r="C30" s="232"/>
      <c r="D30" s="233"/>
    </row>
    <row r="31" spans="1:4" ht="11.25" customHeight="1" thickBot="1" x14ac:dyDescent="0.25">
      <c r="A31" s="247"/>
      <c r="B31" s="247"/>
      <c r="C31" s="247"/>
      <c r="D31" s="247"/>
    </row>
    <row r="32" spans="1:4" ht="28.5" customHeight="1" thickBot="1" x14ac:dyDescent="0.25">
      <c r="A32" s="153" t="s">
        <v>50</v>
      </c>
      <c r="B32" s="154"/>
      <c r="C32" s="155"/>
      <c r="D32" s="156"/>
    </row>
    <row r="33" spans="1:4" ht="34.15" customHeight="1" thickBot="1" x14ac:dyDescent="0.25">
      <c r="A33" s="157"/>
      <c r="B33" s="157" t="s">
        <v>110</v>
      </c>
      <c r="C33" s="157" t="s">
        <v>111</v>
      </c>
      <c r="D33" s="148" t="s">
        <v>124</v>
      </c>
    </row>
    <row r="34" spans="1:4" ht="34.15" customHeight="1" thickBot="1" x14ac:dyDescent="0.25">
      <c r="A34" s="50" t="s">
        <v>38</v>
      </c>
      <c r="B34" s="175">
        <f>'Einzelantrag SEG-Flex 2025'!B52</f>
        <v>0</v>
      </c>
      <c r="C34" s="130"/>
      <c r="D34" s="235"/>
    </row>
    <row r="35" spans="1:4" ht="34.15" customHeight="1" thickBot="1" x14ac:dyDescent="0.25">
      <c r="A35" s="51" t="s">
        <v>49</v>
      </c>
      <c r="B35" s="175">
        <f>'Einzelantrag SEG-Flex 2025'!B53</f>
        <v>0</v>
      </c>
      <c r="C35" s="81"/>
      <c r="D35" s="236"/>
    </row>
    <row r="36" spans="1:4" ht="34.15" customHeight="1" thickBot="1" x14ac:dyDescent="0.25">
      <c r="A36" s="51" t="s">
        <v>48</v>
      </c>
      <c r="B36" s="175">
        <f>'Einzelantrag SEG-Flex 2025'!B54</f>
        <v>0</v>
      </c>
      <c r="C36" s="81"/>
      <c r="D36" s="236"/>
    </row>
    <row r="37" spans="1:4" ht="34.15" customHeight="1" thickBot="1" x14ac:dyDescent="0.25">
      <c r="A37" s="51" t="s">
        <v>61</v>
      </c>
      <c r="B37" s="175">
        <f>'Einzelantrag SEG-Flex 2025'!B55</f>
        <v>0</v>
      </c>
      <c r="C37" s="81"/>
      <c r="D37" s="236"/>
    </row>
    <row r="38" spans="1:4" ht="34.15" customHeight="1" thickBot="1" x14ac:dyDescent="0.25">
      <c r="A38" s="51" t="s">
        <v>41</v>
      </c>
      <c r="B38" s="175">
        <f>'Einzelantrag SEG-Flex 2025'!B56</f>
        <v>0</v>
      </c>
      <c r="C38" s="81"/>
      <c r="D38" s="236"/>
    </row>
    <row r="39" spans="1:4" ht="34.15" customHeight="1" thickBot="1" x14ac:dyDescent="0.25">
      <c r="A39" s="51" t="s">
        <v>42</v>
      </c>
      <c r="B39" s="175">
        <f>'Einzelantrag SEG-Flex 2025'!B57</f>
        <v>0</v>
      </c>
      <c r="C39" s="81"/>
      <c r="D39" s="236"/>
    </row>
    <row r="40" spans="1:4" ht="34.15" customHeight="1" thickBot="1" x14ac:dyDescent="0.25">
      <c r="A40" s="51" t="s">
        <v>76</v>
      </c>
      <c r="B40" s="175">
        <f>'Einzelantrag SEG-Flex 2025'!B58</f>
        <v>0</v>
      </c>
      <c r="C40" s="81"/>
      <c r="D40" s="236"/>
    </row>
    <row r="41" spans="1:4" ht="34.15" customHeight="1" thickBot="1" x14ac:dyDescent="0.25">
      <c r="A41" s="51" t="s">
        <v>19</v>
      </c>
      <c r="B41" s="175">
        <f>'Einzelantrag SEG-Flex 2025'!B59</f>
        <v>0</v>
      </c>
      <c r="C41" s="81"/>
      <c r="D41" s="236"/>
    </row>
    <row r="42" spans="1:4" ht="34.15" customHeight="1" thickBot="1" x14ac:dyDescent="0.25">
      <c r="A42" s="51" t="s">
        <v>43</v>
      </c>
      <c r="B42" s="175">
        <f>'Einzelantrag SEG-Flex 2025'!B60</f>
        <v>0</v>
      </c>
      <c r="C42" s="81"/>
      <c r="D42" s="236"/>
    </row>
    <row r="43" spans="1:4" ht="34.15" customHeight="1" thickBot="1" x14ac:dyDescent="0.25">
      <c r="A43" s="51" t="s">
        <v>18</v>
      </c>
      <c r="B43" s="175">
        <f>'Einzelantrag SEG-Flex 2025'!B61</f>
        <v>0</v>
      </c>
      <c r="C43" s="81"/>
      <c r="D43" s="236"/>
    </row>
    <row r="44" spans="1:4" ht="34.15" customHeight="1" thickBot="1" x14ac:dyDescent="0.25">
      <c r="A44" s="51" t="s">
        <v>102</v>
      </c>
      <c r="B44" s="175">
        <f>'Einzelantrag SEG-Flex 2025'!B62</f>
        <v>0</v>
      </c>
      <c r="C44" s="81"/>
      <c r="D44" s="236"/>
    </row>
    <row r="45" spans="1:4" ht="34.15" customHeight="1" thickBot="1" x14ac:dyDescent="0.25">
      <c r="A45" s="51" t="s">
        <v>44</v>
      </c>
      <c r="B45" s="175">
        <f>'Einzelantrag SEG-Flex 2025'!B63</f>
        <v>0</v>
      </c>
      <c r="C45" s="81"/>
      <c r="D45" s="236"/>
    </row>
    <row r="46" spans="1:4" ht="34.15" customHeight="1" thickBot="1" x14ac:dyDescent="0.25">
      <c r="A46" s="51" t="s">
        <v>20</v>
      </c>
      <c r="B46" s="175">
        <f>'Einzelantrag SEG-Flex 2025'!B64</f>
        <v>0</v>
      </c>
      <c r="C46" s="81"/>
      <c r="D46" s="236"/>
    </row>
    <row r="47" spans="1:4" ht="34.15" customHeight="1" thickBot="1" x14ac:dyDescent="0.25">
      <c r="A47" s="51" t="s">
        <v>45</v>
      </c>
      <c r="B47" s="175">
        <f>'Einzelantrag SEG-Flex 2025'!B65</f>
        <v>0</v>
      </c>
      <c r="C47" s="81"/>
      <c r="D47" s="236"/>
    </row>
    <row r="48" spans="1:4" s="111" customFormat="1" ht="34.15" customHeight="1" thickBot="1" x14ac:dyDescent="0.25">
      <c r="A48" s="158" t="s">
        <v>46</v>
      </c>
      <c r="B48" s="175">
        <f>'Einzelantrag SEG-Flex 2025'!B66</f>
        <v>0</v>
      </c>
      <c r="C48" s="81"/>
      <c r="D48" s="236"/>
    </row>
    <row r="49" spans="1:4" s="111" customFormat="1" ht="34.15" customHeight="1" thickBot="1" x14ac:dyDescent="0.25">
      <c r="A49" s="159" t="s">
        <v>62</v>
      </c>
      <c r="B49" s="175">
        <f>'Einzelantrag SEG-Flex 2025'!B67</f>
        <v>0</v>
      </c>
      <c r="C49" s="131"/>
      <c r="D49" s="236"/>
    </row>
    <row r="50" spans="1:4" s="111" customFormat="1" ht="34.15" customHeight="1" thickBot="1" x14ac:dyDescent="0.25">
      <c r="A50" s="159" t="s">
        <v>129</v>
      </c>
      <c r="B50" s="175">
        <f>'Einzelantrag SEG-Flex 2025'!B68</f>
        <v>0</v>
      </c>
      <c r="C50" s="139"/>
      <c r="D50" s="236"/>
    </row>
    <row r="51" spans="1:4" s="111" customFormat="1" ht="34.15" customHeight="1" thickBot="1" x14ac:dyDescent="0.25">
      <c r="A51" s="160" t="s">
        <v>47</v>
      </c>
      <c r="B51" s="175">
        <f>SUM(B34:B50)</f>
        <v>0</v>
      </c>
      <c r="C51" s="175">
        <f>SUM(C34:C50)</f>
        <v>0</v>
      </c>
      <c r="D51" s="248"/>
    </row>
    <row r="52" spans="1:4" ht="7.9" customHeight="1" thickBot="1" x14ac:dyDescent="0.25">
      <c r="A52" s="63"/>
      <c r="B52" s="64"/>
      <c r="C52" s="60"/>
      <c r="D52" s="65"/>
    </row>
    <row r="53" spans="1:4" s="111" customFormat="1" ht="64.900000000000006" hidden="1" customHeight="1" x14ac:dyDescent="0.2">
      <c r="A53" s="238"/>
      <c r="B53" s="238"/>
      <c r="C53" s="238"/>
      <c r="D53" s="238"/>
    </row>
    <row r="54" spans="1:4" s="111" customFormat="1" ht="34.15" customHeight="1" thickBot="1" x14ac:dyDescent="0.25">
      <c r="A54" s="201" t="s">
        <v>113</v>
      </c>
      <c r="B54" s="202"/>
      <c r="C54" s="202"/>
      <c r="D54" s="203"/>
    </row>
    <row r="55" spans="1:4" s="111" customFormat="1" ht="6.75" customHeight="1" thickBot="1" x14ac:dyDescent="0.25">
      <c r="A55" s="17"/>
      <c r="B55" s="16"/>
      <c r="C55" s="58"/>
      <c r="D55" s="121"/>
    </row>
    <row r="56" spans="1:4" s="111" customFormat="1" ht="34.15" customHeight="1" thickBot="1" x14ac:dyDescent="0.3">
      <c r="A56"/>
      <c r="B56" s="161" t="s">
        <v>110</v>
      </c>
      <c r="C56" s="147" t="s">
        <v>111</v>
      </c>
      <c r="D56" s="162" t="s">
        <v>112</v>
      </c>
    </row>
    <row r="57" spans="1:4" s="111" customFormat="1" ht="34.15" customHeight="1" thickBot="1" x14ac:dyDescent="0.25">
      <c r="A57" s="163" t="s">
        <v>114</v>
      </c>
      <c r="B57" s="176">
        <f>B51</f>
        <v>0</v>
      </c>
      <c r="C57" s="181">
        <f>C51</f>
        <v>0</v>
      </c>
      <c r="D57" s="249"/>
    </row>
    <row r="58" spans="1:4" s="111" customFormat="1" ht="40.5" customHeight="1" thickBot="1" x14ac:dyDescent="0.25">
      <c r="A58" s="164" t="s">
        <v>115</v>
      </c>
      <c r="B58" s="177">
        <f>'Einzelantrag SEG-Flex 2025'!B73</f>
        <v>0</v>
      </c>
      <c r="C58" s="182">
        <f>IF(B51&gt;=B58,B58,B51)</f>
        <v>0</v>
      </c>
      <c r="D58" s="250"/>
    </row>
    <row r="59" spans="1:4" ht="43.5" customHeight="1" thickBot="1" x14ac:dyDescent="0.25">
      <c r="A59" s="164" t="s">
        <v>116</v>
      </c>
      <c r="B59" s="177">
        <f>B57-B58</f>
        <v>0</v>
      </c>
      <c r="C59" s="182">
        <f>C57-C58</f>
        <v>0</v>
      </c>
      <c r="D59" s="250"/>
    </row>
    <row r="60" spans="1:4" ht="41.25" customHeight="1" thickBot="1" x14ac:dyDescent="0.25">
      <c r="A60" s="165" t="s">
        <v>117</v>
      </c>
      <c r="B60" s="178">
        <f>'Einzelantrag SEG-Flex 2025'!B77</f>
        <v>0</v>
      </c>
      <c r="C60" s="122"/>
      <c r="D60" s="250"/>
    </row>
    <row r="61" spans="1:4" ht="44.25" customHeight="1" thickBot="1" x14ac:dyDescent="0.25">
      <c r="A61" s="165" t="s">
        <v>118</v>
      </c>
      <c r="B61" s="179">
        <f>'Einzelantrag SEG-Flex 2025'!B76</f>
        <v>0</v>
      </c>
      <c r="C61" s="123"/>
      <c r="D61" s="251"/>
    </row>
    <row r="62" spans="1:4" s="111" customFormat="1" ht="12.75" customHeight="1" thickBot="1" x14ac:dyDescent="0.25">
      <c r="A62" s="20"/>
      <c r="B62" s="20"/>
      <c r="C62" s="14"/>
      <c r="D62" s="38"/>
    </row>
    <row r="63" spans="1:4" ht="43.9" customHeight="1" thickBot="1" x14ac:dyDescent="0.25">
      <c r="A63" s="166" t="s">
        <v>119</v>
      </c>
      <c r="B63" s="180">
        <f>IF(B51&gt;=B58,B58,B51-C51-C59-C60-C61)</f>
        <v>0</v>
      </c>
      <c r="C63" s="124"/>
      <c r="D63" s="167"/>
    </row>
    <row r="64" spans="1:4" ht="29.25" customHeight="1" thickBot="1" x14ac:dyDescent="0.3">
      <c r="A64" s="168"/>
      <c r="B64" s="169"/>
      <c r="C64" s="170"/>
      <c r="D64" s="167"/>
    </row>
    <row r="65" spans="1:12" ht="30" customHeight="1" thickBot="1" x14ac:dyDescent="0.25">
      <c r="A65" s="171" t="s">
        <v>120</v>
      </c>
      <c r="B65" s="252"/>
      <c r="C65" s="253"/>
      <c r="D65" s="172"/>
    </row>
    <row r="66" spans="1:12" ht="30" customHeight="1" x14ac:dyDescent="0.2">
      <c r="A66" s="244" t="s">
        <v>135</v>
      </c>
      <c r="B66" s="244"/>
      <c r="C66" s="244"/>
      <c r="D66" s="244"/>
    </row>
    <row r="67" spans="1:12" ht="49.5" customHeight="1" x14ac:dyDescent="0.2">
      <c r="A67" s="244" t="s">
        <v>121</v>
      </c>
      <c r="B67" s="244"/>
      <c r="C67" s="244"/>
      <c r="D67" s="244"/>
    </row>
    <row r="68" spans="1:12" ht="30" customHeight="1" x14ac:dyDescent="0.2">
      <c r="A68" s="25"/>
      <c r="B68" s="24"/>
      <c r="C68" s="13"/>
      <c r="D68" s="39"/>
    </row>
    <row r="69" spans="1:12" ht="30" customHeight="1" x14ac:dyDescent="0.2">
      <c r="A69" s="25"/>
      <c r="B69" s="24"/>
      <c r="C69" s="13"/>
      <c r="D69" s="39"/>
    </row>
    <row r="70" spans="1:12" ht="30" customHeight="1" x14ac:dyDescent="0.2">
      <c r="A70" s="25"/>
      <c r="B70" s="24"/>
      <c r="C70" s="13"/>
      <c r="D70" s="39"/>
    </row>
    <row r="71" spans="1:12" ht="30" customHeight="1" x14ac:dyDescent="0.2">
      <c r="A71" s="25"/>
      <c r="B71" s="26"/>
      <c r="C71" s="13"/>
      <c r="D71" s="39"/>
    </row>
    <row r="72" spans="1:12" ht="30" customHeight="1" x14ac:dyDescent="0.2">
      <c r="A72" s="25"/>
      <c r="B72" s="24"/>
      <c r="C72" s="13"/>
      <c r="D72" s="39"/>
    </row>
    <row r="73" spans="1:12" s="111" customFormat="1" ht="30" customHeight="1" x14ac:dyDescent="0.25">
      <c r="A73" s="18"/>
      <c r="B73" s="27"/>
      <c r="C73" s="13"/>
      <c r="D73" s="39"/>
    </row>
    <row r="74" spans="1:12" ht="30" customHeight="1" x14ac:dyDescent="0.25">
      <c r="A74" s="18"/>
      <c r="B74" s="27"/>
      <c r="C74" s="13"/>
      <c r="D74" s="39"/>
      <c r="G74" s="14"/>
    </row>
    <row r="75" spans="1:12" ht="51.75" customHeight="1" x14ac:dyDescent="0.25">
      <c r="A75" s="18"/>
      <c r="B75" s="27"/>
      <c r="C75" s="14"/>
      <c r="D75" s="38"/>
      <c r="G75" s="14"/>
    </row>
    <row r="76" spans="1:12" ht="51" customHeight="1" x14ac:dyDescent="0.2">
      <c r="A76" s="14"/>
      <c r="B76" s="14"/>
      <c r="C76" s="14"/>
      <c r="D76" s="39"/>
      <c r="G76" s="14"/>
    </row>
    <row r="77" spans="1:12" ht="24" customHeight="1" x14ac:dyDescent="0.25">
      <c r="A77" s="28"/>
      <c r="B77" s="27"/>
      <c r="C77" s="14"/>
      <c r="D77" s="38"/>
      <c r="G77" s="14"/>
    </row>
    <row r="78" spans="1:12" ht="45.75" customHeight="1" x14ac:dyDescent="0.2">
      <c r="A78" s="29"/>
      <c r="B78" s="29"/>
      <c r="C78" s="29"/>
      <c r="D78" s="40"/>
      <c r="E78" s="32"/>
      <c r="F78" s="32"/>
      <c r="G78" s="14"/>
      <c r="H78" s="32"/>
      <c r="I78" s="32"/>
      <c r="J78" s="32"/>
      <c r="K78" s="32"/>
      <c r="L78" s="32"/>
    </row>
    <row r="79" spans="1:12" ht="30" customHeight="1" x14ac:dyDescent="0.2">
      <c r="A79" s="30"/>
      <c r="B79" s="20"/>
      <c r="C79" s="13"/>
      <c r="D79" s="38"/>
      <c r="G79" s="14"/>
    </row>
    <row r="80" spans="1:12" s="111" customFormat="1" ht="4.5" customHeight="1" x14ac:dyDescent="0.2">
      <c r="A80" s="31"/>
      <c r="B80" s="31"/>
      <c r="C80" s="31"/>
      <c r="D80" s="41"/>
      <c r="G80" s="14"/>
    </row>
    <row r="81" spans="1:7" ht="64.5" customHeight="1" x14ac:dyDescent="0.2">
      <c r="A81" s="17"/>
      <c r="B81" s="16"/>
      <c r="C81" s="58"/>
      <c r="D81" s="37"/>
      <c r="G81" s="14"/>
    </row>
    <row r="82" spans="1:7" ht="15.75" x14ac:dyDescent="0.2">
      <c r="A82" s="16"/>
      <c r="B82" s="16"/>
      <c r="C82" s="19"/>
      <c r="D82" s="42"/>
      <c r="E82" s="111"/>
    </row>
    <row r="83" spans="1:7" ht="15" x14ac:dyDescent="0.2">
      <c r="A83" s="33"/>
      <c r="B83" s="33"/>
      <c r="C83" s="59"/>
      <c r="D83" s="43"/>
    </row>
    <row r="84" spans="1:7" x14ac:dyDescent="0.2">
      <c r="A84" s="20"/>
      <c r="B84" s="20"/>
      <c r="C84" s="13"/>
      <c r="D84" s="38"/>
    </row>
    <row r="85" spans="1:7" x14ac:dyDescent="0.2">
      <c r="A85" s="20"/>
      <c r="B85" s="20"/>
      <c r="C85" s="13"/>
      <c r="D85" s="38"/>
    </row>
    <row r="86" spans="1:7" x14ac:dyDescent="0.2">
      <c r="A86" s="20"/>
      <c r="B86" s="20"/>
      <c r="C86" s="13"/>
      <c r="D86" s="38"/>
    </row>
    <row r="87" spans="1:7" x14ac:dyDescent="0.2">
      <c r="A87" s="20"/>
      <c r="B87" s="20"/>
      <c r="C87" s="13"/>
      <c r="D87" s="38"/>
    </row>
    <row r="88" spans="1:7" x14ac:dyDescent="0.2">
      <c r="A88" s="20"/>
      <c r="B88" s="20"/>
      <c r="C88" s="13"/>
      <c r="D88" s="38"/>
    </row>
    <row r="89" spans="1:7" x14ac:dyDescent="0.2">
      <c r="A89" s="20"/>
      <c r="B89" s="20"/>
      <c r="C89" s="13"/>
      <c r="D89" s="38"/>
    </row>
    <row r="90" spans="1:7" x14ac:dyDescent="0.2">
      <c r="A90" s="20"/>
      <c r="B90" s="20"/>
      <c r="C90" s="13"/>
      <c r="D90" s="38"/>
    </row>
    <row r="91" spans="1:7" x14ac:dyDescent="0.2">
      <c r="A91" s="20"/>
      <c r="B91" s="20"/>
      <c r="C91" s="13"/>
      <c r="D91" s="38"/>
    </row>
    <row r="92" spans="1:7" x14ac:dyDescent="0.2">
      <c r="A92" s="20"/>
      <c r="B92" s="20"/>
      <c r="C92" s="13"/>
      <c r="D92" s="38"/>
    </row>
    <row r="93" spans="1:7" x14ac:dyDescent="0.2">
      <c r="A93" s="20"/>
      <c r="B93" s="20"/>
      <c r="C93" s="13"/>
      <c r="D93" s="38"/>
    </row>
    <row r="94" spans="1:7" x14ac:dyDescent="0.2">
      <c r="A94" s="20"/>
      <c r="B94" s="20"/>
      <c r="C94" s="13"/>
      <c r="D94" s="38"/>
    </row>
    <row r="95" spans="1:7" x14ac:dyDescent="0.2">
      <c r="A95" s="20"/>
      <c r="B95" s="20"/>
      <c r="C95" s="13"/>
      <c r="D95" s="38"/>
    </row>
    <row r="96" spans="1:7" x14ac:dyDescent="0.2">
      <c r="A96" s="20"/>
      <c r="B96" s="20"/>
      <c r="C96" s="13"/>
      <c r="D96" s="38"/>
    </row>
    <row r="97" spans="1:4" x14ac:dyDescent="0.2">
      <c r="A97" s="20"/>
      <c r="B97" s="20"/>
      <c r="C97" s="13"/>
      <c r="D97" s="38"/>
    </row>
    <row r="98" spans="1:4" x14ac:dyDescent="0.2">
      <c r="A98" s="20"/>
      <c r="B98" s="20"/>
      <c r="C98" s="13"/>
      <c r="D98" s="38"/>
    </row>
    <row r="99" spans="1:4" x14ac:dyDescent="0.2">
      <c r="A99" s="20"/>
      <c r="B99" s="20"/>
      <c r="C99" s="13"/>
      <c r="D99" s="38"/>
    </row>
    <row r="100" spans="1:4" x14ac:dyDescent="0.2">
      <c r="A100" s="20"/>
      <c r="B100" s="20"/>
      <c r="C100" s="13"/>
      <c r="D100" s="38"/>
    </row>
    <row r="101" spans="1:4" x14ac:dyDescent="0.2">
      <c r="A101" s="20"/>
      <c r="B101" s="20"/>
      <c r="C101" s="13"/>
      <c r="D101" s="38"/>
    </row>
    <row r="102" spans="1:4" x14ac:dyDescent="0.2">
      <c r="A102" s="20"/>
      <c r="B102" s="20"/>
      <c r="C102" s="13"/>
      <c r="D102" s="38"/>
    </row>
    <row r="103" spans="1:4" x14ac:dyDescent="0.2">
      <c r="A103" s="20"/>
      <c r="B103" s="20"/>
      <c r="C103" s="13"/>
      <c r="D103" s="38"/>
    </row>
    <row r="104" spans="1:4" x14ac:dyDescent="0.2">
      <c r="A104" s="20"/>
      <c r="B104" s="20"/>
      <c r="C104" s="13"/>
      <c r="D104" s="38"/>
    </row>
    <row r="105" spans="1:4" x14ac:dyDescent="0.2">
      <c r="A105" s="20"/>
      <c r="B105" s="20"/>
      <c r="C105" s="13"/>
      <c r="D105" s="38"/>
    </row>
    <row r="106" spans="1:4" x14ac:dyDescent="0.2">
      <c r="A106" s="20"/>
      <c r="B106" s="20"/>
      <c r="C106" s="13"/>
      <c r="D106" s="38"/>
    </row>
    <row r="107" spans="1:4" x14ac:dyDescent="0.2">
      <c r="A107" s="20"/>
      <c r="B107" s="20"/>
      <c r="C107" s="13"/>
      <c r="D107" s="38"/>
    </row>
    <row r="108" spans="1:4" x14ac:dyDescent="0.2">
      <c r="A108" s="20"/>
      <c r="B108" s="20"/>
      <c r="C108" s="13"/>
      <c r="D108" s="38"/>
    </row>
    <row r="116" spans="1:1" x14ac:dyDescent="0.2">
      <c r="A116" s="21"/>
    </row>
  </sheetData>
  <sheetProtection algorithmName="SHA-512" hashValue="AkdCF1ounaY56rPwGbPHV+vuZOlfP2NG/agOKnsPG+h4cjhiEvtPVeXa2HVkbSE8ftieWbtD8Ikj649UcgvO1w==" saltValue="fIxfNEE+ogD76lQhXv1CUA==" spinCount="100000" sheet="1" objects="1" scenarios="1"/>
  <mergeCells count="25">
    <mergeCell ref="A6:D6"/>
    <mergeCell ref="A1:D1"/>
    <mergeCell ref="A2:D2"/>
    <mergeCell ref="A3:D3"/>
    <mergeCell ref="A4:D4"/>
    <mergeCell ref="A5:D5"/>
    <mergeCell ref="C8:D8"/>
    <mergeCell ref="A11:D11"/>
    <mergeCell ref="D13:D17"/>
    <mergeCell ref="A18:D18"/>
    <mergeCell ref="D19:D21"/>
    <mergeCell ref="C9:D9"/>
    <mergeCell ref="A67:D67"/>
    <mergeCell ref="C13:C17"/>
    <mergeCell ref="A31:D31"/>
    <mergeCell ref="A27:D27"/>
    <mergeCell ref="D34:D51"/>
    <mergeCell ref="A53:D53"/>
    <mergeCell ref="A30:D30"/>
    <mergeCell ref="A22:D22"/>
    <mergeCell ref="D23:D25"/>
    <mergeCell ref="A54:D54"/>
    <mergeCell ref="D57:D61"/>
    <mergeCell ref="B65:C65"/>
    <mergeCell ref="A66:D66"/>
  </mergeCells>
  <pageMargins left="0.70866141732283472" right="0.70866141732283472" top="0.78740157480314965" bottom="0.78740157480314965" header="0.31496062992125984" footer="0.31496062992125984"/>
  <pageSetup paperSize="9" scale="35" fitToWidth="0" orientation="portrait" verticalDpi="200" r:id="rId1"/>
  <ignoredErrors>
    <ignoredError sqref="B13:B17 B19:B21 B23:B25" unlockedFormula="1"/>
  </ignoredErrors>
  <extLst>
    <ext xmlns:x14="http://schemas.microsoft.com/office/spreadsheetml/2009/9/main" uri="{CCE6A557-97BC-4b89-ADB6-D9C93CAAB3DF}">
      <x14:dataValidations xmlns:xm="http://schemas.microsoft.com/office/excel/2006/main" disablePrompts="1" count="1">
        <x14:dataValidation type="list" showDropDown="1" showInputMessage="1" showErrorMessage="1" xr:uid="{C0ACDC66-7B41-4A97-B739-8B4803FC5CDE}">
          <x14:formula1>
            <xm:f>Bezüge!$G$9:$G$11</xm:f>
          </x14:formula1>
          <xm:sqref>B56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belle6">
    <tabColor theme="0"/>
  </sheetPr>
  <dimension ref="A1:BC2"/>
  <sheetViews>
    <sheetView workbookViewId="0">
      <selection activeCell="N2" sqref="N2"/>
    </sheetView>
  </sheetViews>
  <sheetFormatPr baseColWidth="10" defaultRowHeight="15" x14ac:dyDescent="0.25"/>
  <cols>
    <col min="1" max="1" width="14" customWidth="1"/>
    <col min="2" max="2" width="15.7109375" customWidth="1"/>
    <col min="6" max="6" width="17.28515625" customWidth="1"/>
    <col min="8" max="9" width="15.7109375" customWidth="1"/>
    <col min="10" max="10" width="13.85546875" customWidth="1"/>
    <col min="13" max="13" width="16.42578125" customWidth="1"/>
    <col min="16" max="16" width="14" customWidth="1"/>
    <col min="23" max="23" width="11.28515625" customWidth="1"/>
    <col min="24" max="24" width="13.5703125" customWidth="1"/>
    <col min="27" max="28" width="15.140625" customWidth="1"/>
    <col min="30" max="30" width="12.5703125" customWidth="1"/>
    <col min="31" max="31" width="16.5703125" customWidth="1"/>
    <col min="33" max="33" width="12.28515625" customWidth="1"/>
    <col min="34" max="34" width="13.7109375" customWidth="1"/>
    <col min="35" max="35" width="12.7109375" customWidth="1"/>
    <col min="36" max="36" width="12.5703125" customWidth="1"/>
    <col min="37" max="37" width="11.42578125" customWidth="1"/>
    <col min="38" max="38" width="13.85546875" customWidth="1"/>
    <col min="39" max="39" width="14.42578125" customWidth="1"/>
    <col min="41" max="41" width="13.140625" customWidth="1"/>
    <col min="42" max="42" width="17.42578125" customWidth="1"/>
    <col min="44" max="44" width="9.5703125" customWidth="1"/>
    <col min="45" max="45" width="12.140625" customWidth="1"/>
    <col min="46" max="48" width="14" customWidth="1"/>
    <col min="49" max="50" width="14.28515625" customWidth="1"/>
    <col min="51" max="51" width="14.42578125" customWidth="1"/>
    <col min="52" max="52" width="13.7109375" customWidth="1"/>
    <col min="54" max="54" width="12.85546875" customWidth="1"/>
    <col min="55" max="55" width="11.7109375" bestFit="1" customWidth="1"/>
    <col min="67" max="67" width="12.42578125" customWidth="1"/>
  </cols>
  <sheetData>
    <row r="1" spans="1:55" s="75" customFormat="1" ht="168" customHeight="1" x14ac:dyDescent="0.25">
      <c r="A1" s="72" t="s">
        <v>88</v>
      </c>
      <c r="B1" s="73" t="s">
        <v>27</v>
      </c>
      <c r="C1" s="73" t="s">
        <v>2</v>
      </c>
      <c r="D1" s="73" t="s">
        <v>0</v>
      </c>
      <c r="E1" s="73" t="s">
        <v>1</v>
      </c>
      <c r="F1" s="73" t="s">
        <v>28</v>
      </c>
      <c r="G1" s="73" t="s">
        <v>26</v>
      </c>
      <c r="H1" s="73" t="s">
        <v>91</v>
      </c>
      <c r="I1" s="73" t="s">
        <v>122</v>
      </c>
      <c r="J1" s="73" t="s">
        <v>6</v>
      </c>
      <c r="K1" s="73" t="s">
        <v>8</v>
      </c>
      <c r="L1" s="73" t="s">
        <v>7</v>
      </c>
      <c r="M1" s="73" t="s">
        <v>33</v>
      </c>
      <c r="N1" s="73" t="s">
        <v>3</v>
      </c>
      <c r="O1" s="73" t="s">
        <v>4</v>
      </c>
      <c r="P1" s="73" t="s">
        <v>14</v>
      </c>
      <c r="Q1" s="73" t="s">
        <v>2</v>
      </c>
      <c r="R1" s="73" t="s">
        <v>0</v>
      </c>
      <c r="S1" s="73" t="s">
        <v>1</v>
      </c>
      <c r="T1" s="73" t="s">
        <v>36</v>
      </c>
      <c r="U1" s="73" t="s">
        <v>92</v>
      </c>
      <c r="V1" s="73" t="s">
        <v>50</v>
      </c>
      <c r="W1" s="73" t="s">
        <v>53</v>
      </c>
      <c r="X1" s="73" t="s">
        <v>130</v>
      </c>
      <c r="Y1" s="73" t="s">
        <v>12</v>
      </c>
      <c r="Z1" s="73" t="s">
        <v>13</v>
      </c>
      <c r="AA1" s="73" t="s">
        <v>37</v>
      </c>
      <c r="AB1" s="73" t="s">
        <v>97</v>
      </c>
      <c r="AC1" s="73" t="s">
        <v>15</v>
      </c>
      <c r="AD1" s="73" t="s">
        <v>106</v>
      </c>
      <c r="AE1" s="73" t="s">
        <v>67</v>
      </c>
      <c r="AF1" s="73" t="s">
        <v>38</v>
      </c>
      <c r="AG1" s="73" t="s">
        <v>39</v>
      </c>
      <c r="AH1" s="73" t="s">
        <v>40</v>
      </c>
      <c r="AI1" s="73" t="s">
        <v>61</v>
      </c>
      <c r="AJ1" s="73" t="s">
        <v>41</v>
      </c>
      <c r="AK1" s="73" t="s">
        <v>42</v>
      </c>
      <c r="AL1" s="73" t="s">
        <v>16</v>
      </c>
      <c r="AM1" s="73" t="s">
        <v>19</v>
      </c>
      <c r="AN1" s="73" t="s">
        <v>43</v>
      </c>
      <c r="AO1" s="73" t="s">
        <v>18</v>
      </c>
      <c r="AP1" s="73" t="s">
        <v>17</v>
      </c>
      <c r="AQ1" s="73" t="s">
        <v>44</v>
      </c>
      <c r="AR1" s="73" t="s">
        <v>20</v>
      </c>
      <c r="AS1" s="73" t="s">
        <v>45</v>
      </c>
      <c r="AT1" s="74" t="s">
        <v>65</v>
      </c>
      <c r="AU1" s="74" t="s">
        <v>66</v>
      </c>
      <c r="AV1" s="74" t="s">
        <v>129</v>
      </c>
      <c r="AW1" s="73" t="s">
        <v>47</v>
      </c>
      <c r="AX1" s="141" t="s">
        <v>128</v>
      </c>
      <c r="AY1" s="73" t="s">
        <v>93</v>
      </c>
      <c r="AZ1" s="73" t="s">
        <v>94</v>
      </c>
      <c r="BA1" s="73" t="s">
        <v>95</v>
      </c>
      <c r="BB1" s="76" t="s">
        <v>96</v>
      </c>
      <c r="BC1" s="76" t="s">
        <v>21</v>
      </c>
    </row>
    <row r="2" spans="1:55" x14ac:dyDescent="0.25">
      <c r="A2" t="str">
        <f>Az.!C5</f>
        <v>Wird von der AEWB nach Eingang des Antrags vergeben.</v>
      </c>
      <c r="B2">
        <f>'Einzelantrag SEG-Flex 2025'!B12</f>
        <v>0</v>
      </c>
      <c r="C2">
        <f>'Einzelantrag SEG-Flex 2025'!B13</f>
        <v>0</v>
      </c>
      <c r="D2">
        <f>'Einzelantrag SEG-Flex 2025'!B14</f>
        <v>0</v>
      </c>
      <c r="E2">
        <f>'Einzelantrag SEG-Flex 2025'!B15</f>
        <v>0</v>
      </c>
      <c r="F2">
        <f>'Einzelantrag SEG-Flex 2025'!B16</f>
        <v>0</v>
      </c>
      <c r="G2">
        <f>'Einzelantrag SEG-Flex 2025'!B17</f>
        <v>0</v>
      </c>
      <c r="H2">
        <f>'Einzelantrag SEG-Flex 2025'!B18</f>
        <v>0</v>
      </c>
      <c r="I2" s="128">
        <f>'Einzelantrag SEG-Flex 2025'!B19</f>
        <v>0</v>
      </c>
      <c r="J2">
        <f>'Einzelantrag SEG-Flex 2025'!B21</f>
        <v>0</v>
      </c>
      <c r="K2">
        <f>'Einzelantrag SEG-Flex 2025'!B22</f>
        <v>0</v>
      </c>
      <c r="L2">
        <f>'Einzelantrag SEG-Flex 2025'!B23</f>
        <v>0</v>
      </c>
      <c r="M2">
        <f>'Einzelantrag SEG-Flex 2025'!B25</f>
        <v>0</v>
      </c>
      <c r="N2">
        <f>'Einzelantrag SEG-Flex 2025'!B26</f>
        <v>0</v>
      </c>
      <c r="O2">
        <f>'Einzelantrag SEG-Flex 2025'!B27</f>
        <v>0</v>
      </c>
      <c r="P2">
        <f>'Einzelantrag SEG-Flex 2025'!B30</f>
        <v>0</v>
      </c>
      <c r="Q2">
        <f>'Einzelantrag SEG-Flex 2025'!B31</f>
        <v>0</v>
      </c>
      <c r="R2">
        <f>'Einzelantrag SEG-Flex 2025'!B32</f>
        <v>0</v>
      </c>
      <c r="S2">
        <f>'Einzelantrag SEG-Flex 2025'!B33</f>
        <v>0</v>
      </c>
      <c r="T2">
        <f>'Einzelantrag SEG-Flex 2025'!B34</f>
        <v>0</v>
      </c>
      <c r="U2">
        <f>'Einzelantrag SEG-Flex 2025'!B35</f>
        <v>0</v>
      </c>
      <c r="V2">
        <f>'Einzelantrag SEG-Flex 2025'!B38</f>
        <v>0</v>
      </c>
      <c r="W2">
        <f>'Einzelantrag SEG-Flex 2025'!B39</f>
        <v>0</v>
      </c>
      <c r="X2" s="2">
        <f>'Einzelantrag SEG-Flex 2025'!B40</f>
        <v>0</v>
      </c>
      <c r="Y2" s="46">
        <f>'Einzelantrag SEG-Flex 2025'!B41</f>
        <v>0</v>
      </c>
      <c r="Z2" s="46">
        <f>'Einzelantrag SEG-Flex 2025'!B42</f>
        <v>0</v>
      </c>
      <c r="AA2">
        <f>'Einzelantrag SEG-Flex 2025'!B43</f>
        <v>0</v>
      </c>
      <c r="AB2">
        <f>'Einzelantrag SEG-Flex 2025'!B44</f>
        <v>0</v>
      </c>
      <c r="AC2">
        <f>'Einzelantrag SEG-Flex 2025'!B45</f>
        <v>0</v>
      </c>
      <c r="AD2">
        <f>'Einzelantrag SEG-Flex 2025'!B46</f>
        <v>0</v>
      </c>
      <c r="AE2">
        <f>'Einzelantrag SEG-Flex 2025'!B49</f>
        <v>0</v>
      </c>
      <c r="AF2" s="3">
        <f>'Einzelantrag SEG-Flex 2025'!$B52</f>
        <v>0</v>
      </c>
      <c r="AG2" s="3">
        <f>'Einzelantrag SEG-Flex 2025'!$B53</f>
        <v>0</v>
      </c>
      <c r="AH2" s="3">
        <f>'Einzelantrag SEG-Flex 2025'!$B54</f>
        <v>0</v>
      </c>
      <c r="AI2" s="3">
        <f>'Einzelantrag SEG-Flex 2025'!$B55</f>
        <v>0</v>
      </c>
      <c r="AJ2" s="3">
        <f>'Einzelantrag SEG-Flex 2025'!$B56</f>
        <v>0</v>
      </c>
      <c r="AK2" s="3">
        <f>'Einzelantrag SEG-Flex 2025'!$B57</f>
        <v>0</v>
      </c>
      <c r="AL2" s="3">
        <f>'Einzelantrag SEG-Flex 2025'!$B58</f>
        <v>0</v>
      </c>
      <c r="AM2" s="3">
        <f>'Einzelantrag SEG-Flex 2025'!$B59</f>
        <v>0</v>
      </c>
      <c r="AN2" s="3">
        <f>'Einzelantrag SEG-Flex 2025'!$B60</f>
        <v>0</v>
      </c>
      <c r="AO2" s="3">
        <f>'Einzelantrag SEG-Flex 2025'!$B61</f>
        <v>0</v>
      </c>
      <c r="AP2" s="3">
        <f>'Einzelantrag SEG-Flex 2025'!$B62</f>
        <v>0</v>
      </c>
      <c r="AQ2" s="3">
        <f>'Einzelantrag SEG-Flex 2025'!$B63</f>
        <v>0</v>
      </c>
      <c r="AR2" s="3">
        <f>'Einzelantrag SEG-Flex 2025'!$B64</f>
        <v>0</v>
      </c>
      <c r="AS2" s="3">
        <f>'Einzelantrag SEG-Flex 2025'!$B65</f>
        <v>0</v>
      </c>
      <c r="AT2" s="3">
        <f>'Einzelantrag SEG-Flex 2025'!$B66</f>
        <v>0</v>
      </c>
      <c r="AU2" s="3">
        <f>'Einzelantrag SEG-Flex 2025'!$B67</f>
        <v>0</v>
      </c>
      <c r="AV2" s="3">
        <f>'Einzelantrag SEG-Flex 2025'!B68</f>
        <v>0</v>
      </c>
      <c r="AW2" s="3">
        <f>'Einzelantrag SEG-Flex 2025'!$B69</f>
        <v>0</v>
      </c>
      <c r="AX2" s="3">
        <f>'Einzelantrag SEG-Flex 2025'!B73</f>
        <v>0</v>
      </c>
      <c r="AY2" s="119">
        <f>'Einzelantrag SEG-Flex 2025'!B74</f>
        <v>0</v>
      </c>
      <c r="AZ2">
        <f>'Einzelantrag SEG-Flex 2025'!B75</f>
        <v>0</v>
      </c>
      <c r="BA2" s="3">
        <f>'Einzelantrag SEG-Flex 2025'!B76</f>
        <v>0</v>
      </c>
      <c r="BB2" s="3">
        <f>'Einzelantrag SEG-Flex 2025'!B77</f>
        <v>0</v>
      </c>
      <c r="BC2" s="3">
        <f>'Einzelantrag SEG-Flex 2025'!B78</f>
        <v>0</v>
      </c>
    </row>
  </sheetData>
  <pageMargins left="0.7" right="0.7" top="0.78740157499999996" bottom="0.78740157499999996"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19"/>
  <sheetViews>
    <sheetView workbookViewId="0">
      <selection activeCell="G18" sqref="G18"/>
    </sheetView>
  </sheetViews>
  <sheetFormatPr baseColWidth="10" defaultRowHeight="15" x14ac:dyDescent="0.25"/>
  <cols>
    <col min="1" max="1" width="29.140625" style="77" customWidth="1"/>
    <col min="2" max="2" width="40.28515625" customWidth="1"/>
    <col min="3" max="3" width="20.28515625" customWidth="1"/>
  </cols>
  <sheetData>
    <row r="1" spans="1:9" x14ac:dyDescent="0.25">
      <c r="B1" s="77" t="s">
        <v>63</v>
      </c>
      <c r="C1" s="77"/>
      <c r="D1" s="142" t="s">
        <v>30</v>
      </c>
    </row>
    <row r="2" spans="1:9" x14ac:dyDescent="0.25">
      <c r="B2" s="77" t="s">
        <v>64</v>
      </c>
      <c r="C2" s="77"/>
      <c r="D2" s="142" t="s">
        <v>31</v>
      </c>
    </row>
    <row r="3" spans="1:9" x14ac:dyDescent="0.25">
      <c r="B3" s="77"/>
      <c r="C3" s="77"/>
      <c r="D3" s="142" t="s">
        <v>29</v>
      </c>
    </row>
    <row r="4" spans="1:9" x14ac:dyDescent="0.25">
      <c r="B4" s="77"/>
      <c r="C4" s="77"/>
    </row>
    <row r="5" spans="1:9" x14ac:dyDescent="0.25">
      <c r="B5" s="77"/>
      <c r="C5" s="77"/>
    </row>
    <row r="6" spans="1:9" x14ac:dyDescent="0.25">
      <c r="B6" s="77"/>
      <c r="C6" s="77"/>
    </row>
    <row r="7" spans="1:9" x14ac:dyDescent="0.25">
      <c r="B7" s="77"/>
      <c r="C7" s="77"/>
    </row>
    <row r="8" spans="1:9" x14ac:dyDescent="0.25">
      <c r="B8" s="77"/>
      <c r="C8" s="77"/>
    </row>
    <row r="9" spans="1:9" x14ac:dyDescent="0.25">
      <c r="A9" s="77" t="s">
        <v>52</v>
      </c>
      <c r="B9" s="77" t="s">
        <v>51</v>
      </c>
      <c r="C9" s="77" t="s">
        <v>60</v>
      </c>
      <c r="E9" s="77" t="s">
        <v>72</v>
      </c>
      <c r="G9" s="77" t="s">
        <v>84</v>
      </c>
      <c r="I9" s="77" t="s">
        <v>138</v>
      </c>
    </row>
    <row r="10" spans="1:9" x14ac:dyDescent="0.25">
      <c r="A10" s="77" t="s">
        <v>54</v>
      </c>
      <c r="B10" s="77" t="s">
        <v>54</v>
      </c>
      <c r="C10" s="77" t="s">
        <v>59</v>
      </c>
      <c r="E10" s="77" t="s">
        <v>73</v>
      </c>
      <c r="G10" s="77" t="s">
        <v>85</v>
      </c>
      <c r="I10" t="s">
        <v>139</v>
      </c>
    </row>
    <row r="11" spans="1:9" x14ac:dyDescent="0.25">
      <c r="A11" s="77" t="s">
        <v>55</v>
      </c>
      <c r="B11" s="77" t="s">
        <v>55</v>
      </c>
      <c r="C11" s="77"/>
      <c r="G11" t="s">
        <v>86</v>
      </c>
      <c r="I11" t="s">
        <v>140</v>
      </c>
    </row>
    <row r="12" spans="1:9" x14ac:dyDescent="0.25">
      <c r="A12" s="77" t="s">
        <v>56</v>
      </c>
      <c r="B12" s="77" t="s">
        <v>56</v>
      </c>
      <c r="C12" s="77"/>
      <c r="I12" t="s">
        <v>141</v>
      </c>
    </row>
    <row r="13" spans="1:9" x14ac:dyDescent="0.25">
      <c r="A13" s="77" t="s">
        <v>57</v>
      </c>
      <c r="B13" s="77" t="s">
        <v>57</v>
      </c>
      <c r="C13" s="77"/>
      <c r="I13" t="s">
        <v>142</v>
      </c>
    </row>
    <row r="14" spans="1:9" x14ac:dyDescent="0.25">
      <c r="A14" s="77" t="s">
        <v>58</v>
      </c>
      <c r="B14" s="77" t="s">
        <v>58</v>
      </c>
      <c r="C14" s="77"/>
      <c r="I14" t="s">
        <v>143</v>
      </c>
    </row>
    <row r="15" spans="1:9" x14ac:dyDescent="0.25">
      <c r="A15" s="77" t="s">
        <v>59</v>
      </c>
      <c r="B15" s="77"/>
      <c r="C15" s="77"/>
      <c r="I15" t="s">
        <v>144</v>
      </c>
    </row>
    <row r="16" spans="1:9" x14ac:dyDescent="0.25">
      <c r="I16" t="s">
        <v>145</v>
      </c>
    </row>
    <row r="18" spans="1:1" x14ac:dyDescent="0.25">
      <c r="A18" s="77" t="s">
        <v>98</v>
      </c>
    </row>
    <row r="19" spans="1:1" x14ac:dyDescent="0.25">
      <c r="A19" s="77" t="s">
        <v>99</v>
      </c>
    </row>
  </sheetData>
  <sheetProtection algorithmName="SHA-512" hashValue="Clx4qKPPJWnFSj3QmH7bSZUcNVErPT2fAb1zbaK2jyKlXO3OEF+Yg/b4jPX8/pw+uhlMZ4EX80c6wCamS+tx5g==" saltValue="GvRh3QKnJY1LwejC1IX78Q==" spinCount="100000" sheet="1" objects="1" scenarios="1"/>
  <dataValidations count="2">
    <dataValidation type="list" allowBlank="1" showInputMessage="1" showErrorMessage="1" sqref="A15" xr:uid="{00000000-0002-0000-0400-000000000000}">
      <formula1>Zielsprachniveau_Intensiv</formula1>
    </dataValidation>
    <dataValidation allowBlank="1" showInputMessage="1" showErrorMessage="1" promptTitle="Kursart" sqref="I9:I16" xr:uid="{FA465E79-2080-48CA-825A-05331C9A2750}"/>
  </dataValidations>
  <pageMargins left="0.7" right="0.7" top="0.78740157499999996" bottom="0.78740157499999996" header="0.3" footer="0.3"/>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BCC69BB6BF373B47B87D19D368611DCC" ma:contentTypeVersion="2" ma:contentTypeDescription="Ein neues Dokument erstellen." ma:contentTypeScope="" ma:versionID="d7cbec69c8ec112d81e1e6c483d24adf">
  <xsd:schema xmlns:xsd="http://www.w3.org/2001/XMLSchema" xmlns:xs="http://www.w3.org/2001/XMLSchema" xmlns:p="http://schemas.microsoft.com/office/2006/metadata/properties" xmlns:ns2="b06169d0-c9e4-4783-b167-c70884837c72" targetNamespace="http://schemas.microsoft.com/office/2006/metadata/properties" ma:root="true" ma:fieldsID="533b24cc280f21289321eb56acdbaa87" ns2:_="">
    <xsd:import namespace="b06169d0-c9e4-4783-b167-c70884837c72"/>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06169d0-c9e4-4783-b167-c70884837c7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D9493E6-0227-4B66-ADCE-3AF89E56567C}">
  <ds:schemaRefs>
    <ds:schemaRef ds:uri="http://schemas.microsoft.com/sharepoint/v3/contenttype/forms"/>
  </ds:schemaRefs>
</ds:datastoreItem>
</file>

<file path=customXml/itemProps2.xml><?xml version="1.0" encoding="utf-8"?>
<ds:datastoreItem xmlns:ds="http://schemas.openxmlformats.org/officeDocument/2006/customXml" ds:itemID="{4D36BE57-7ABB-46F7-8355-C17002DB57F2}">
  <ds:schemaRefs>
    <ds:schemaRef ds:uri="http://schemas.microsoft.com/office/2006/documentManagement/types"/>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b06169d0-c9e4-4783-b167-c70884837c72"/>
    <ds:schemaRef ds:uri="http://www.w3.org/XML/1998/namespace"/>
  </ds:schemaRefs>
</ds:datastoreItem>
</file>

<file path=customXml/itemProps3.xml><?xml version="1.0" encoding="utf-8"?>
<ds:datastoreItem xmlns:ds="http://schemas.openxmlformats.org/officeDocument/2006/customXml" ds:itemID="{FE20BF48-B4BC-43C1-A633-D7CE6989491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06169d0-c9e4-4783-b167-c70884837c7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5</vt:i4>
      </vt:variant>
      <vt:variant>
        <vt:lpstr>Benannte Bereiche</vt:lpstr>
      </vt:variant>
      <vt:variant>
        <vt:i4>5</vt:i4>
      </vt:variant>
    </vt:vector>
  </HeadingPairs>
  <TitlesOfParts>
    <vt:vector size="10" baseType="lpstr">
      <vt:lpstr>Einzelantrag SEG-Flex 2025</vt:lpstr>
      <vt:lpstr>Az.</vt:lpstr>
      <vt:lpstr>Abr. Maßnahme SEG-Flex 2025</vt:lpstr>
      <vt:lpstr>Daten aus Antrag</vt:lpstr>
      <vt:lpstr>Bezüge</vt:lpstr>
      <vt:lpstr>'Einzelantrag SEG-Flex 2025'!Druckbereich</vt:lpstr>
      <vt:lpstr>Kursart</vt:lpstr>
      <vt:lpstr>Kursart_Intensiv</vt:lpstr>
      <vt:lpstr>Zielsprachniveau</vt:lpstr>
      <vt:lpstr>Zielsprachniveau_Intensiv</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Kreuzhermes, Anne</dc:creator>
  <cp:lastModifiedBy>Akinyo, Olufemi</cp:lastModifiedBy>
  <cp:lastPrinted>2025-04-17T05:28:36Z</cp:lastPrinted>
  <dcterms:created xsi:type="dcterms:W3CDTF">2016-01-29T10:30:12Z</dcterms:created>
  <dcterms:modified xsi:type="dcterms:W3CDTF">2025-05-19T05:37:08Z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0x010100BCC69BB6BF373B47B87D19D368611DCC</vt:lpwstr>
  </property>
</Properties>
</file>