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Erziehung_und_Bildung\7_PRM_Projekte\PRM_3_Praxismentoring_2021_2\"/>
    </mc:Choice>
  </mc:AlternateContent>
  <bookViews>
    <workbookView xWindow="0" yWindow="0" windowWidth="18870" windowHeight="7125" tabRatio="798"/>
  </bookViews>
  <sheets>
    <sheet name="Antrag Praxismentoring" sheetId="1" r:id="rId1"/>
    <sheet name="Finanzplan Grundqualifizier " sheetId="15" r:id="rId2"/>
    <sheet name="Finanzplan Zusatzqualifizierung" sheetId="14" r:id="rId3"/>
    <sheet name="Az" sheetId="4" state="hidden" r:id="rId4"/>
    <sheet name="Vollerfassung" sheetId="17" state="hidden" r:id="rId5"/>
    <sheet name="Dropdownlisten" sheetId="12" state="hidden" r:id="rId6"/>
  </sheets>
  <definedNames>
    <definedName name="_xlnm.Print_Area" localSheetId="1">'Finanzplan Grundqualifizier '!$A$1:$K$81</definedName>
    <definedName name="_xlnm.Print_Area" localSheetId="2">'Finanzplan Zusatzqualifizierung'!$A$1:$K$81</definedName>
    <definedName name="Konzeptschwerpunkt">Dropdownlisten!#REF!</definedName>
    <definedName name="Z_48B03C94_AC2C_40D7_8A6D_3041673B8BA8_.wvu.Rows" localSheetId="0" hidden="1">'Antrag Praxismentoring'!$43:$43,'Antrag Praxismentoring'!#REF!</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Z3" i="17" l="1"/>
  <c r="C3" i="17" l="1"/>
  <c r="B38" i="1" l="1"/>
  <c r="B37" i="1"/>
  <c r="V3" i="17" s="1"/>
  <c r="AN3" i="17"/>
  <c r="AM3" i="17"/>
  <c r="AN2" i="17"/>
  <c r="AM2" i="17"/>
  <c r="AD2" i="17"/>
  <c r="AC3" i="17"/>
  <c r="AB3" i="17"/>
  <c r="AC2" i="17"/>
  <c r="AB2" i="17"/>
  <c r="AA2" i="17"/>
  <c r="Z2" i="17"/>
  <c r="V2" i="17"/>
  <c r="U2" i="17"/>
  <c r="S2" i="17"/>
  <c r="O3" i="17"/>
  <c r="O2" i="17"/>
  <c r="A3" i="17"/>
  <c r="I50" i="14" l="1"/>
  <c r="AQ3" i="17" s="1"/>
  <c r="G26" i="14"/>
  <c r="I19" i="14"/>
  <c r="AL3" i="17" s="1"/>
  <c r="Y2" i="17"/>
  <c r="I50" i="15"/>
  <c r="AF3" i="17" s="1"/>
  <c r="I19" i="15"/>
  <c r="AA3" i="17" s="1"/>
  <c r="G26" i="15"/>
  <c r="X3" i="17"/>
  <c r="W3" i="17"/>
  <c r="U3" i="17"/>
  <c r="T3" i="17"/>
  <c r="S3" i="17"/>
  <c r="R3" i="17"/>
  <c r="Q3" i="17"/>
  <c r="P3" i="17"/>
  <c r="N3" i="17"/>
  <c r="M3" i="17"/>
  <c r="L3" i="17"/>
  <c r="K3" i="17"/>
  <c r="J3" i="17"/>
  <c r="I3" i="17"/>
  <c r="H3" i="17"/>
  <c r="G3" i="17"/>
  <c r="F3" i="17"/>
  <c r="E3" i="17"/>
  <c r="D3" i="17"/>
  <c r="B3" i="17"/>
  <c r="AV2" i="17"/>
  <c r="AU2" i="17"/>
  <c r="AT2" i="17"/>
  <c r="AS2" i="17"/>
  <c r="AR2" i="17"/>
  <c r="AQ2" i="17"/>
  <c r="AP2" i="17"/>
  <c r="AO2" i="17"/>
  <c r="AL2" i="17"/>
  <c r="AJ2" i="17"/>
  <c r="AK2" i="17"/>
  <c r="AI2" i="17"/>
  <c r="AH2" i="17"/>
  <c r="AG2" i="17"/>
  <c r="AF2" i="17"/>
  <c r="AE2" i="17"/>
  <c r="X2" i="17"/>
  <c r="W2" i="17"/>
  <c r="T2" i="17"/>
  <c r="R2" i="17"/>
  <c r="Q2" i="17"/>
  <c r="P2" i="17"/>
  <c r="N2" i="17"/>
  <c r="M2" i="17"/>
  <c r="L2" i="17"/>
  <c r="K2" i="17"/>
  <c r="J2" i="17"/>
  <c r="I2" i="17"/>
  <c r="H2" i="17"/>
  <c r="G2" i="17"/>
  <c r="F2" i="17"/>
  <c r="E2" i="17"/>
  <c r="D2" i="17"/>
  <c r="B2" i="17"/>
  <c r="D76" i="14" l="1"/>
  <c r="F71" i="14"/>
  <c r="D71" i="14"/>
  <c r="I60" i="14"/>
  <c r="AS3" i="17" s="1"/>
  <c r="I55" i="14"/>
  <c r="AR3" i="17" s="1"/>
  <c r="G45" i="14"/>
  <c r="G43" i="14"/>
  <c r="G41" i="14"/>
  <c r="C34" i="14"/>
  <c r="G30" i="14"/>
  <c r="G28" i="14"/>
  <c r="D76" i="15"/>
  <c r="F71" i="15"/>
  <c r="D71" i="15"/>
  <c r="I60" i="15"/>
  <c r="AH3" i="17" s="1"/>
  <c r="I55" i="15"/>
  <c r="AG3" i="17" s="1"/>
  <c r="G45" i="15"/>
  <c r="G43" i="15"/>
  <c r="G41" i="15"/>
  <c r="C34" i="15"/>
  <c r="G30" i="15"/>
  <c r="G28" i="15"/>
  <c r="I22" i="15" s="1"/>
  <c r="AD3" i="17" s="1"/>
  <c r="C14" i="4"/>
  <c r="C13" i="4"/>
  <c r="C12" i="4"/>
  <c r="C11" i="4"/>
  <c r="C10" i="4"/>
  <c r="C9" i="4"/>
  <c r="B8" i="1"/>
  <c r="I22" i="14" l="1"/>
  <c r="AO3" i="17" s="1"/>
  <c r="G47" i="14"/>
  <c r="I38" i="14" s="1"/>
  <c r="AP3" i="17" s="1"/>
  <c r="G47" i="15"/>
  <c r="I38" i="15" s="1"/>
  <c r="AE3" i="17" s="1"/>
  <c r="I68" i="14" l="1"/>
  <c r="I68" i="15"/>
  <c r="I71" i="15" s="1"/>
  <c r="AI3" i="17" s="1"/>
  <c r="I74" i="14" l="1"/>
  <c r="I71" i="14"/>
  <c r="AT3" i="17" s="1"/>
  <c r="I74" i="15"/>
  <c r="AK3" i="17" s="1"/>
  <c r="AV3" i="17" l="1"/>
  <c r="I76" i="14"/>
  <c r="AU3" i="17" s="1"/>
  <c r="B40" i="1"/>
  <c r="Y3" i="17" s="1"/>
  <c r="I76" i="15"/>
  <c r="AJ3" i="17" s="1"/>
</calcChain>
</file>

<file path=xl/sharedStrings.xml><?xml version="1.0" encoding="utf-8"?>
<sst xmlns="http://schemas.openxmlformats.org/spreadsheetml/2006/main" count="231" uniqueCount="131">
  <si>
    <t>PLZ</t>
  </si>
  <si>
    <t>Ort</t>
  </si>
  <si>
    <t>Straße und Hausnr.</t>
  </si>
  <si>
    <t>Telefon</t>
  </si>
  <si>
    <t>E-Mail</t>
  </si>
  <si>
    <t>Bemerkungen</t>
  </si>
  <si>
    <t>Name Kontoinhaber/-in</t>
  </si>
  <si>
    <t>BIC</t>
  </si>
  <si>
    <t>IBAN</t>
  </si>
  <si>
    <t>Ansprechpartner/-in für die Abwicklung und mögliche Rückfragen</t>
  </si>
  <si>
    <t xml:space="preserve">Nur weiße Zellen können beschrieben werden. </t>
  </si>
  <si>
    <t>Vielen Dank!</t>
  </si>
  <si>
    <t>E-Mail:</t>
  </si>
  <si>
    <t>Durchführende Einrichtung:</t>
  </si>
  <si>
    <t>Kursstart laut Antrag:</t>
  </si>
  <si>
    <t>Kursende laut Antrag:</t>
  </si>
  <si>
    <t>E-Mailvorlage zur Vergabe der Kurs-IdNr.</t>
  </si>
  <si>
    <t>Name der durchführenden Einrichtung</t>
  </si>
  <si>
    <t>Einrichtungstyp</t>
  </si>
  <si>
    <t>HVHS</t>
  </si>
  <si>
    <t>Name Ansprechpartner/-in</t>
  </si>
  <si>
    <t>Sehr geehrte/-r Antragsteller/-in,</t>
  </si>
  <si>
    <t>VHS</t>
  </si>
  <si>
    <t>Aktenzeichen</t>
  </si>
  <si>
    <t>Durchführungsort</t>
  </si>
  <si>
    <t>Ansprechpartner/-in:</t>
  </si>
  <si>
    <t>Telefon:</t>
  </si>
  <si>
    <t>Bildungseinrichtung</t>
  </si>
  <si>
    <t xml:space="preserve">Kontoverbindung </t>
  </si>
  <si>
    <t>Bestehende Kompetenzen und Erfahrungen in der Qualifizierung von sozialpädagogischen Fachkräften</t>
  </si>
  <si>
    <t>Mögliche Kooperationspartner/-innen</t>
  </si>
  <si>
    <t>Geplante Umsetzung</t>
  </si>
  <si>
    <t>Kompetenzen und Erfahrungen der Kursdozent/-innen</t>
  </si>
  <si>
    <t>1.</t>
  </si>
  <si>
    <t>Bezeichnung der Bildungs-
maßnahme/ Bildungsziel:</t>
  </si>
  <si>
    <t>2.</t>
  </si>
  <si>
    <t>geplante Kursgröße:</t>
  </si>
  <si>
    <t>TN</t>
  </si>
  <si>
    <t>3.</t>
  </si>
  <si>
    <t>Zeitraum der Maßnahme:</t>
  </si>
  <si>
    <t>Von:</t>
  </si>
  <si>
    <t>Bis:</t>
  </si>
  <si>
    <t>Dauer in Wochen:</t>
  </si>
  <si>
    <t>4.</t>
  </si>
  <si>
    <t>Gesamtstunden der Maßnahme:</t>
  </si>
  <si>
    <t>Anzahl Unterrichtsstunden:</t>
  </si>
  <si>
    <t>Std.</t>
  </si>
  <si>
    <t>Übungsphase (Reflexion)</t>
  </si>
  <si>
    <t>Gesamtunterrichtsstunden:</t>
  </si>
  <si>
    <t>5.</t>
  </si>
  <si>
    <t>Kosten Lehrpersonal gesamt:</t>
  </si>
  <si>
    <t>(die Kosten verstehen sich einschl. Lohnnebenkosten u. evtl. Dozentengemeinkosten)</t>
  </si>
  <si>
    <t>U.Std</t>
  </si>
  <si>
    <t>/Std.</t>
  </si>
  <si>
    <t>Summe Stunden</t>
  </si>
  <si>
    <t>6.</t>
  </si>
  <si>
    <t>Raumkosten gesamt:</t>
  </si>
  <si>
    <t>(Tagespauschale)</t>
  </si>
  <si>
    <t>Tage</t>
  </si>
  <si>
    <t>€</t>
  </si>
  <si>
    <t>Raum 1</t>
  </si>
  <si>
    <t>Raum 2</t>
  </si>
  <si>
    <t>Raum 3</t>
  </si>
  <si>
    <t xml:space="preserve">Summe </t>
  </si>
  <si>
    <t>7.</t>
  </si>
  <si>
    <t>Lehr/Lernmaterial:</t>
  </si>
  <si>
    <t>sonstige Kosten insgesamt:</t>
  </si>
  <si>
    <t>(ohne Kosten für Lernmittel)</t>
  </si>
  <si>
    <t>Gesamtkosten:</t>
  </si>
  <si>
    <t>Stundensatz je TN u. U-Std.:</t>
  </si>
  <si>
    <t xml:space="preserve">bei </t>
  </si>
  <si>
    <t>U-Std.   und</t>
  </si>
  <si>
    <t>Gesamtkosten pro TN:</t>
  </si>
  <si>
    <t>(Stempel / Unterschrift )</t>
  </si>
  <si>
    <t>(Ort)</t>
  </si>
  <si>
    <t>(Datum)</t>
  </si>
  <si>
    <t>Referent*innen/Lehrkräfte</t>
  </si>
  <si>
    <t xml:space="preserve">ggf. erläuternde Hinweise
</t>
  </si>
  <si>
    <t>Bitte Kosten/ÜN eintragen</t>
  </si>
  <si>
    <t>Gütesiegel Kundennummer</t>
  </si>
  <si>
    <t>Dauer der Unterrichtsstunde 45 Min.</t>
  </si>
  <si>
    <t>Hinweis: Bitte bearbeiten Sie auch das Tabellenblatt Finanzplan Grundqualifizierung bzw. Zusatzqualifizierung</t>
  </si>
  <si>
    <t>Hinweis zum Ausfüllen: Grün markierte Zellen lassen sich ausfüllen, gelb markierte Zellen sind geschützt.
Die Summen werden automatisch errechnet!</t>
  </si>
  <si>
    <t>Geplanter Aufbau</t>
  </si>
  <si>
    <t>Datum, Unterschrift</t>
  </si>
  <si>
    <r>
      <t xml:space="preserve">Anlage Kostenkalkulation           </t>
    </r>
    <r>
      <rPr>
        <b/>
        <i/>
        <u/>
        <sz val="14"/>
        <color indexed="8"/>
        <rFont val="Arial"/>
        <family val="2"/>
      </rPr>
      <t xml:space="preserve">      </t>
    </r>
    <r>
      <rPr>
        <b/>
        <sz val="14"/>
        <color indexed="8"/>
        <rFont val="Arial"/>
        <family val="2"/>
      </rPr>
      <t xml:space="preserve">                                                                     </t>
    </r>
  </si>
  <si>
    <t xml:space="preserve">Grundqualifizierung </t>
  </si>
  <si>
    <t xml:space="preserve">Zusatzqualifizierung </t>
  </si>
  <si>
    <t xml:space="preserve">Die Unterschrift ist nur bei der pdf-Version (Antrag + Finanzplan) nötig! </t>
  </si>
  <si>
    <t>beantragte Gesamtsumme</t>
  </si>
  <si>
    <t>Übernachtungskosten</t>
  </si>
  <si>
    <t>(nur in Ausnahmen relevant, insbesondere für HVHS)</t>
  </si>
  <si>
    <t>Gesamtkosten Grundqualifizierung:</t>
  </si>
  <si>
    <t>Gesamtkosten Zusatzqualifizierung:</t>
  </si>
  <si>
    <t>LE (EEB, KEB, VNB, LEB, bw verdi, BNW, AuL)</t>
  </si>
  <si>
    <t>Anderes (Diakonie, Caritas, DRK…)</t>
  </si>
  <si>
    <t>Name der Einrichtungsleitung</t>
  </si>
  <si>
    <t>Sollen Mittel an den Kooperationspartner weitergeleitet werden?</t>
  </si>
  <si>
    <t xml:space="preserve">Die AEWB möchte Ihre dienstlichen Kontaktdaten im Rahmen des Projektes „Qualifizierung von sozialpädagogischen Fachkräften zur Praxismentorin / zum Praxismentor für Auszubildende im Lernbereich Praxis (Grund- und Zusatzqualifizierung) - Praxismentoring“ in einer Tabelle auf ihrer Internetseite zum Zwecke der Kontaktaufnahme durch potentielle Teilnehmende veröffentlichen. Folgende Daten werden hierfür benötigt: 
- Name und Vorname, ggf. Titel
- Name der Einrichtung
- Telefonnummer
- E-Mail-Adresse
- Starttermin der Kurse
Hierzu wird Ihre ausdrückliche Einwilligung benötigt. Sie erfolgt freiwillig und kann jederzeit mit Wirkung für die Zukunft widerrufen werden. </t>
  </si>
  <si>
    <t>Datenschutz</t>
  </si>
  <si>
    <t>nur Grundqualifizierung</t>
  </si>
  <si>
    <t>nur Zusatzqualifizierung</t>
  </si>
  <si>
    <t>Grund- und Zusatzqualifizierung</t>
  </si>
  <si>
    <t>JA, mit der Veröffentlichung meiner o.g. Daten bin ich einverstanden.</t>
  </si>
  <si>
    <t>NEIN, mit der Veröffentlichung meiner o.g. Daten bin ich nicht einverstanden.</t>
  </si>
  <si>
    <t>Grundqualifizierung</t>
  </si>
  <si>
    <t>Die Teilnehmer/-innenzahl wird automatisch aus dem Finanzplan übernommen.</t>
  </si>
  <si>
    <t>Zusatzqualifizierung</t>
  </si>
  <si>
    <t>Wenn Mittel weitergeleitet werden müssen, muss eine aussagekräftige Kooperationsvereinbarung dem Antrag  beigefügt werden.</t>
  </si>
  <si>
    <t>Die Summe wird automatisch aus dem Finanzplan /den Finanzplänen errechnet.</t>
  </si>
  <si>
    <t>Bitte auswählen</t>
  </si>
  <si>
    <t>Name der Einrichtungs-leitung</t>
  </si>
  <si>
    <t>Name und Adresse des Kooperationspartners</t>
  </si>
  <si>
    <t>geplanter Starttermin der Gesamtmaßnahme</t>
  </si>
  <si>
    <t>geplanter Endtermin der Gesamtmaßnahme</t>
  </si>
  <si>
    <t>Geplante Teilnehmer/-innenzahl (Grundqualifizierung)</t>
  </si>
  <si>
    <t>Geplante Teilnehmer/-innenzahl (Zusatzqualifizierung)</t>
  </si>
  <si>
    <t>Qualifizierung von sozialpädagogischen Fachkräften zur Praxismentorin / 
zum Praxismentor für Auszubildende im Lernbereich Praxis (Praxismentoring)“ 
 PRM 3_2022</t>
  </si>
  <si>
    <r>
      <t xml:space="preserve">Bitte nutzen Sie ausschließlich dieses Formular für Ihren Antrag und senden es </t>
    </r>
    <r>
      <rPr>
        <b/>
        <i/>
        <sz val="12"/>
        <color theme="1"/>
        <rFont val="Arial"/>
        <family val="2"/>
      </rPr>
      <t>mit dem ausgefüllten Finanzplan (Grundqualifizierung und/oder Zusatzqualifizierung)</t>
    </r>
    <r>
      <rPr>
        <i/>
        <sz val="12"/>
        <color theme="1"/>
        <rFont val="Arial"/>
        <family val="2"/>
      </rPr>
      <t xml:space="preserve"> per E-Mail als</t>
    </r>
    <r>
      <rPr>
        <b/>
        <i/>
        <sz val="12"/>
        <color theme="1"/>
        <rFont val="Arial"/>
        <family val="2"/>
      </rPr>
      <t xml:space="preserve"> Exceldatei ohne Unterschrift </t>
    </r>
    <r>
      <rPr>
        <i/>
        <sz val="12"/>
        <color theme="1"/>
        <rFont val="Arial"/>
        <family val="2"/>
      </rPr>
      <t xml:space="preserve">sowie als </t>
    </r>
    <r>
      <rPr>
        <b/>
        <i/>
        <sz val="12"/>
        <color theme="1"/>
        <rFont val="Arial"/>
        <family val="2"/>
      </rPr>
      <t>pdf mit Unterschrift</t>
    </r>
    <r>
      <rPr>
        <i/>
        <sz val="12"/>
        <color theme="1"/>
        <rFont val="Arial"/>
        <family val="2"/>
      </rPr>
      <t xml:space="preserve"> an die AEWB  (</t>
    </r>
    <r>
      <rPr>
        <b/>
        <i/>
        <sz val="14"/>
        <color theme="1"/>
        <rFont val="Arial"/>
        <family val="2"/>
      </rPr>
      <t>prm</t>
    </r>
    <r>
      <rPr>
        <b/>
        <i/>
        <sz val="12"/>
        <color theme="1"/>
        <rFont val="Arial"/>
        <family val="2"/>
      </rPr>
      <t>@aewb-nds.de</t>
    </r>
    <r>
      <rPr>
        <i/>
        <sz val="12"/>
        <color theme="1"/>
        <rFont val="Arial"/>
        <family val="2"/>
      </rPr>
      <t xml:space="preserve">). Anträge können bis spätestens </t>
    </r>
    <r>
      <rPr>
        <b/>
        <i/>
        <sz val="12"/>
        <color theme="1"/>
        <rFont val="Arial"/>
        <family val="2"/>
      </rPr>
      <t>31.07.2022</t>
    </r>
    <r>
      <rPr>
        <i/>
        <sz val="12"/>
        <color theme="1"/>
        <rFont val="Arial"/>
        <family val="2"/>
      </rPr>
      <t xml:space="preserve"> eingereicht werden.</t>
    </r>
  </si>
  <si>
    <r>
      <rPr>
        <b/>
        <i/>
        <sz val="12"/>
        <color theme="1"/>
        <rFont val="Arial"/>
        <family val="2"/>
      </rPr>
      <t>Datenschutzhinweis:</t>
    </r>
    <r>
      <rPr>
        <i/>
        <sz val="12"/>
        <color theme="1"/>
        <rFont val="Arial"/>
        <family val="2"/>
      </rPr>
      <t xml:space="preserve">
Informationen zur Erhebung und Verarbeitung von personenbezogenen Daten durch die AEWB im Rahmen der Antragsbearbeitung und zu Ihren Rechten nach der Datenschutz-Grundverordnung (DS-GVO) finden Sie in den Abschnitten VIII. und IX. unter www.aewb-nds.de/datenschutz
</t>
    </r>
  </si>
  <si>
    <r>
      <t xml:space="preserve">Bitte nutzen Sie ausschließlich dieses Formular für Ihren Antrag und senden es </t>
    </r>
    <r>
      <rPr>
        <b/>
        <i/>
        <sz val="12"/>
        <color theme="1"/>
        <rFont val="Arial"/>
        <family val="2"/>
      </rPr>
      <t>mit dem ausgefüllten Finanzplan (Grundqualifizierung und/oder Zusatzqualifizierung)</t>
    </r>
    <r>
      <rPr>
        <i/>
        <sz val="12"/>
        <color theme="1"/>
        <rFont val="Arial"/>
        <family val="2"/>
      </rPr>
      <t xml:space="preserve"> per E-Mail als</t>
    </r>
    <r>
      <rPr>
        <b/>
        <i/>
        <sz val="12"/>
        <color theme="1"/>
        <rFont val="Arial"/>
        <family val="2"/>
      </rPr>
      <t xml:space="preserve"> Exceldatei ohne Unterschrift </t>
    </r>
    <r>
      <rPr>
        <i/>
        <sz val="12"/>
        <color theme="1"/>
        <rFont val="Arial"/>
        <family val="2"/>
      </rPr>
      <t xml:space="preserve">sowie als </t>
    </r>
    <r>
      <rPr>
        <b/>
        <i/>
        <sz val="12"/>
        <color theme="1"/>
        <rFont val="Arial"/>
        <family val="2"/>
      </rPr>
      <t>pdf mit Unterschrift</t>
    </r>
    <r>
      <rPr>
        <i/>
        <sz val="12"/>
        <color theme="1"/>
        <rFont val="Arial"/>
        <family val="2"/>
      </rPr>
      <t xml:space="preserve"> an die AEWB  (</t>
    </r>
    <r>
      <rPr>
        <b/>
        <i/>
        <sz val="14"/>
        <color theme="1"/>
        <rFont val="Arial"/>
        <family val="2"/>
      </rPr>
      <t>prm</t>
    </r>
    <r>
      <rPr>
        <b/>
        <i/>
        <sz val="12"/>
        <color theme="1"/>
        <rFont val="Arial"/>
        <family val="2"/>
      </rPr>
      <t>@aewb-nds.de</t>
    </r>
    <r>
      <rPr>
        <i/>
        <sz val="12"/>
        <color theme="1"/>
        <rFont val="Arial"/>
        <family val="2"/>
      </rPr>
      <t xml:space="preserve">) z. H. Alice Pirlot (Tel.: 0511 300 330 313). 
Anträge können bis spätestens </t>
    </r>
    <r>
      <rPr>
        <b/>
        <i/>
        <sz val="12"/>
        <color theme="1"/>
        <rFont val="Arial"/>
        <family val="2"/>
      </rPr>
      <t>31.07.2022</t>
    </r>
    <r>
      <rPr>
        <i/>
        <sz val="12"/>
        <color theme="1"/>
        <rFont val="Arial"/>
        <family val="2"/>
      </rPr>
      <t xml:space="preserve"> eingereicht werden.</t>
    </r>
  </si>
  <si>
    <r>
      <t xml:space="preserve">Antrag </t>
    </r>
    <r>
      <rPr>
        <sz val="10"/>
        <color theme="1"/>
        <rFont val="Arial"/>
        <family val="2"/>
      </rPr>
      <t>(Version 1, Stand: 20.12.2021)</t>
    </r>
  </si>
  <si>
    <r>
      <t>Ihr Antrag zum Projekt "</t>
    </r>
    <r>
      <rPr>
        <sz val="11"/>
        <color theme="1"/>
        <rFont val="Calibri"/>
        <family val="2"/>
        <scheme val="minor"/>
      </rPr>
      <t>Praxismentoring 3_2022" ist eingegangen und befindet sich in der Bearbeitung. Hiermit erhalten Sie das Aktenzeichen der beantragten Maßnahme. Bitte geben Sie das Aktenzeichen bei jeder Rückfrage und Änderung an, um die Zuordnung zu erleichtern. Vielen Dank!</t>
    </r>
  </si>
  <si>
    <t>Praxismentoring 3_2022
Grundqualifizierung (48 U.Std)</t>
  </si>
  <si>
    <t>Die höchstmögliche Fördersumme liegt bei 4.950€ bzw. 6.950€ mit ÜN.</t>
  </si>
  <si>
    <t xml:space="preserve"> Finanzplan Grundqualifizierung Praxismentoring 3_2022</t>
  </si>
  <si>
    <t>Praxismentoring 3_2022
Zusatzqualifizierung (24 U.Std)</t>
  </si>
  <si>
    <t>Die höchstmögliche Fördersumme liegt bei 2.530 € bzw. 3.910 € mit ÜN.</t>
  </si>
  <si>
    <t xml:space="preserve"> Finanzplan Zusatzqualifizierung Praxismentoring 3_2022</t>
  </si>
  <si>
    <r>
      <t xml:space="preserve">Bitte beachten Sie, dass der Maßnahmestart vor dem Kursstart liegen kann. (z. B. vorgeschaltete Infoveranstaltung)
Tragen Sie bitte das Datum im </t>
    </r>
    <r>
      <rPr>
        <b/>
        <sz val="11"/>
        <color theme="1"/>
        <rFont val="Arial"/>
        <family val="2"/>
      </rPr>
      <t>Format TT.MM.JJJJ</t>
    </r>
    <r>
      <rPr>
        <sz val="11"/>
        <color theme="1"/>
        <rFont val="Arial"/>
        <family val="2"/>
      </rPr>
      <t xml:space="preserve"> ein.</t>
    </r>
  </si>
  <si>
    <t>Wird von der AEWB vergeben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</si>
</sst>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44" formatCode="_-* #,##0.00\ &quot;€&quot;_-;\-* #,##0.00\ &quot;€&quot;_-;_-* &quot;-&quot;??\ &quot;€&quot;_-;_-@_-"/>
    <numFmt numFmtId="164" formatCode="\D\-00000"/>
    <numFmt numFmtId="165" formatCode="_-* #,##0.00\ [$€-407]_-;\-* #,##0.00\ [$€-407]_-;_-* &quot;-&quot;??\ [$€-407]_-;_-@_-"/>
    <numFmt numFmtId="166" formatCode="#,##0.00\ [$€-407];\-#,##0.00\ [$€-407]"/>
    <numFmt numFmtId="167" formatCode="dd/mm/yy;@"/>
    <numFmt numFmtId="168" formatCode="#,##0.00\ &quot;€&quot;"/>
    <numFmt numFmtId="169" formatCode="#,##0_ ;\-#,##0\ "/>
  </numFmts>
  <fonts count="52"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i/>
      <sz val="12"/>
      <color theme="1"/>
      <name val="Arial"/>
      <family val="2"/>
    </font>
    <font>
      <b/>
      <sz val="16"/>
      <color theme="1"/>
      <name val="Arial"/>
      <family val="2"/>
    </font>
    <font>
      <i/>
      <sz val="14"/>
      <color rgb="FF7F7F7F"/>
      <name val="Arial"/>
      <family val="2"/>
    </font>
    <font>
      <sz val="11"/>
      <name val="Arial"/>
      <family val="2"/>
    </font>
    <font>
      <b/>
      <i/>
      <sz val="12"/>
      <color rgb="FF7F7F7F"/>
      <name val="Arial"/>
      <family val="2"/>
    </font>
    <font>
      <b/>
      <sz val="14"/>
      <color theme="1"/>
      <name val="Arial"/>
      <family val="2"/>
    </font>
    <font>
      <b/>
      <i/>
      <sz val="12"/>
      <name val="Arial"/>
      <family val="2"/>
    </font>
    <font>
      <b/>
      <i/>
      <sz val="16"/>
      <name val="Arial"/>
      <family val="2"/>
    </font>
    <font>
      <sz val="16"/>
      <color theme="1"/>
      <name val="Arial"/>
      <family val="2"/>
    </font>
    <font>
      <b/>
      <sz val="14"/>
      <color theme="1"/>
      <name val="Calibri"/>
      <family val="2"/>
      <scheme val="minor"/>
    </font>
    <font>
      <u/>
      <sz val="11"/>
      <color theme="10"/>
      <name val="Calibri"/>
      <family val="2"/>
      <scheme val="minor"/>
    </font>
    <font>
      <sz val="11"/>
      <color rgb="FFFF0000"/>
      <name val="Calibri"/>
      <family val="2"/>
      <scheme val="minor"/>
    </font>
    <font>
      <i/>
      <sz val="11.5"/>
      <name val="Arial"/>
      <family val="2"/>
    </font>
    <font>
      <sz val="10"/>
      <color theme="1"/>
      <name val="Arial"/>
      <family val="2"/>
    </font>
    <font>
      <sz val="10"/>
      <name val="Arial"/>
      <family val="2"/>
    </font>
    <font>
      <b/>
      <sz val="12"/>
      <name val="Arial"/>
      <family val="2"/>
    </font>
    <font>
      <b/>
      <sz val="14"/>
      <color indexed="8"/>
      <name val="Arial"/>
      <family val="2"/>
    </font>
    <font>
      <sz val="12"/>
      <name val="Arial"/>
      <family val="2"/>
    </font>
    <font>
      <b/>
      <sz val="14"/>
      <name val="Arial"/>
      <family val="2"/>
    </font>
    <font>
      <sz val="14"/>
      <name val="Arial"/>
      <family val="2"/>
    </font>
    <font>
      <b/>
      <sz val="11"/>
      <color indexed="8"/>
      <name val="Arial"/>
      <family val="2"/>
    </font>
    <font>
      <sz val="11"/>
      <color indexed="8"/>
      <name val="Arial"/>
      <family val="2"/>
    </font>
    <font>
      <b/>
      <sz val="11"/>
      <name val="Arial"/>
      <family val="2"/>
    </font>
    <font>
      <b/>
      <sz val="12"/>
      <color indexed="8"/>
      <name val="Arial"/>
      <family val="2"/>
    </font>
    <font>
      <b/>
      <sz val="8"/>
      <name val="Arial"/>
      <family val="2"/>
    </font>
    <font>
      <sz val="8"/>
      <name val="Arial"/>
      <family val="2"/>
    </font>
    <font>
      <sz val="11"/>
      <color indexed="8"/>
      <name val="Arial Unicode MS"/>
      <family val="2"/>
    </font>
    <font>
      <sz val="12"/>
      <color indexed="8"/>
      <name val="Arial"/>
      <family val="2"/>
    </font>
    <font>
      <sz val="10"/>
      <color indexed="8"/>
      <name val="Arial"/>
      <family val="2"/>
    </font>
    <font>
      <b/>
      <sz val="10"/>
      <name val="Arial"/>
      <family val="2"/>
    </font>
    <font>
      <b/>
      <sz val="8"/>
      <color indexed="8"/>
      <name val="Arial"/>
      <family val="2"/>
    </font>
    <font>
      <sz val="8"/>
      <color indexed="8"/>
      <name val="Arial"/>
      <family val="2"/>
    </font>
    <font>
      <b/>
      <i/>
      <sz val="12"/>
      <color indexed="8"/>
      <name val="Arial"/>
      <family val="2"/>
    </font>
    <font>
      <b/>
      <i/>
      <sz val="8"/>
      <color indexed="8"/>
      <name val="Arial"/>
      <family val="2"/>
    </font>
    <font>
      <b/>
      <i/>
      <sz val="10"/>
      <color indexed="8"/>
      <name val="Arial"/>
      <family val="2"/>
    </font>
    <font>
      <b/>
      <i/>
      <sz val="14"/>
      <color indexed="8"/>
      <name val="Arial"/>
      <family val="2"/>
    </font>
    <font>
      <b/>
      <i/>
      <u/>
      <sz val="14"/>
      <color indexed="8"/>
      <name val="Arial"/>
      <family val="2"/>
    </font>
    <font>
      <sz val="12"/>
      <color theme="3" tint="0.39997558519241921"/>
      <name val="Arial"/>
      <family val="2"/>
    </font>
    <font>
      <sz val="9"/>
      <color indexed="8"/>
      <name val="Arial"/>
      <family val="2"/>
    </font>
    <font>
      <sz val="12"/>
      <color rgb="FFFF0000"/>
      <name val="Arial"/>
      <family val="2"/>
    </font>
    <font>
      <b/>
      <i/>
      <sz val="14"/>
      <color theme="1"/>
      <name val="Arial"/>
      <family val="2"/>
    </font>
    <font>
      <b/>
      <i/>
      <sz val="12"/>
      <color theme="1"/>
      <name val="Arial"/>
      <family val="2"/>
    </font>
    <font>
      <sz val="11"/>
      <color theme="1"/>
      <name val="Calibri"/>
      <family val="2"/>
      <scheme val="minor"/>
    </font>
    <font>
      <b/>
      <sz val="9"/>
      <color theme="1"/>
      <name val="Arial"/>
      <family val="2"/>
    </font>
    <font>
      <sz val="9"/>
      <color theme="1"/>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9" tint="0.3999755851924192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rgb="FFCAE8AA"/>
        <bgColor indexed="64"/>
      </patternFill>
    </fill>
    <fill>
      <patternFill patternType="solid">
        <fgColor rgb="FFCCFFCC"/>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7" fillId="0" borderId="0" applyNumberFormat="0" applyFill="0" applyBorder="0" applyAlignment="0" applyProtection="0"/>
    <xf numFmtId="0" fontId="21" fillId="0" borderId="0"/>
    <xf numFmtId="44" fontId="21" fillId="0" borderId="0" applyFont="0" applyFill="0" applyBorder="0" applyAlignment="0" applyProtection="0"/>
    <xf numFmtId="44" fontId="21" fillId="0" borderId="0" applyFont="0" applyFill="0" applyBorder="0" applyAlignment="0" applyProtection="0"/>
  </cellStyleXfs>
  <cellXfs count="348">
    <xf numFmtId="0" fontId="0" fillId="0" borderId="0" xfId="0"/>
    <xf numFmtId="1" fontId="2" fillId="3" borderId="0" xfId="0" applyNumberFormat="1" applyFont="1" applyFill="1" applyBorder="1" applyAlignment="1" applyProtection="1">
      <alignment wrapText="1"/>
    </xf>
    <xf numFmtId="0" fontId="16" fillId="0" borderId="0" xfId="0" applyFont="1"/>
    <xf numFmtId="0" fontId="0" fillId="0" borderId="17" xfId="0" applyBorder="1" applyAlignment="1">
      <alignment horizontal="right"/>
    </xf>
    <xf numFmtId="0" fontId="0" fillId="0" borderId="17" xfId="0" applyNumberFormat="1" applyBorder="1" applyAlignment="1">
      <alignment horizontal="right"/>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0" xfId="0" applyProtection="1"/>
    <xf numFmtId="0" fontId="13"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2" fillId="2" borderId="13" xfId="0" applyFont="1" applyFill="1" applyBorder="1" applyAlignment="1" applyProtection="1">
      <alignment vertical="center" wrapText="1"/>
    </xf>
    <xf numFmtId="49" fontId="2" fillId="3" borderId="0" xfId="0" applyNumberFormat="1" applyFont="1" applyFill="1" applyBorder="1" applyAlignment="1" applyProtection="1">
      <alignment wrapText="1"/>
    </xf>
    <xf numFmtId="0" fontId="4"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vertical="center" wrapText="1"/>
    </xf>
    <xf numFmtId="0" fontId="0" fillId="0" borderId="0" xfId="0" applyAlignment="1" applyProtection="1">
      <alignment wrapText="1"/>
    </xf>
    <xf numFmtId="0" fontId="3" fillId="0" borderId="0" xfId="0" applyFont="1" applyAlignment="1" applyProtection="1">
      <alignment vertical="center" wrapText="1"/>
    </xf>
    <xf numFmtId="0" fontId="2" fillId="3" borderId="0" xfId="0" applyFont="1" applyFill="1" applyBorder="1" applyAlignment="1" applyProtection="1">
      <alignment wrapText="1"/>
    </xf>
    <xf numFmtId="0" fontId="2" fillId="0" borderId="0" xfId="0" applyFont="1" applyAlignment="1" applyProtection="1">
      <alignment vertical="center" wrapText="1"/>
    </xf>
    <xf numFmtId="0" fontId="0" fillId="3" borderId="0" xfId="0" applyFill="1" applyProtection="1"/>
    <xf numFmtId="0" fontId="1" fillId="0" borderId="0" xfId="0" applyFont="1" applyProtection="1"/>
    <xf numFmtId="0" fontId="15" fillId="3" borderId="1" xfId="0" applyFont="1" applyFill="1" applyBorder="1" applyAlignment="1" applyProtection="1">
      <alignment horizontal="left" vertical="center"/>
    </xf>
    <xf numFmtId="0" fontId="15" fillId="3" borderId="2" xfId="0" applyFont="1" applyFill="1" applyBorder="1" applyAlignment="1" applyProtection="1">
      <alignment horizontal="left" vertical="center"/>
    </xf>
    <xf numFmtId="0" fontId="3" fillId="3" borderId="0" xfId="0" applyFont="1" applyFill="1" applyBorder="1" applyAlignment="1" applyProtection="1">
      <alignment vertical="center"/>
    </xf>
    <xf numFmtId="165" fontId="2" fillId="3" borderId="0" xfId="0" applyNumberFormat="1" applyFont="1" applyFill="1" applyBorder="1" applyAlignment="1" applyProtection="1">
      <alignment wrapText="1"/>
    </xf>
    <xf numFmtId="0" fontId="2" fillId="3" borderId="0" xfId="0" applyFont="1" applyFill="1" applyBorder="1" applyAlignment="1" applyProtection="1">
      <alignment vertical="center" wrapText="1"/>
    </xf>
    <xf numFmtId="166" fontId="2" fillId="3" borderId="0" xfId="0" applyNumberFormat="1" applyFont="1" applyFill="1" applyBorder="1" applyAlignment="1" applyProtection="1">
      <alignment wrapText="1"/>
    </xf>
    <xf numFmtId="165" fontId="3" fillId="3" borderId="0" xfId="0" applyNumberFormat="1" applyFont="1" applyFill="1" applyBorder="1" applyAlignment="1" applyProtection="1">
      <alignment wrapText="1"/>
    </xf>
    <xf numFmtId="0" fontId="8" fillId="3" borderId="0" xfId="0" applyFont="1" applyFill="1" applyBorder="1" applyAlignment="1" applyProtection="1">
      <alignment vertical="center" wrapText="1"/>
    </xf>
    <xf numFmtId="0" fontId="9" fillId="3" borderId="0" xfId="0" applyFont="1" applyFill="1" applyBorder="1" applyAlignment="1" applyProtection="1">
      <alignment horizontal="center" vertical="center" wrapText="1"/>
    </xf>
    <xf numFmtId="0" fontId="9" fillId="3" borderId="0" xfId="0" applyFont="1" applyFill="1" applyBorder="1" applyAlignment="1" applyProtection="1">
      <alignment vertical="center" wrapText="1"/>
    </xf>
    <xf numFmtId="0" fontId="12" fillId="3" borderId="0" xfId="0" applyFont="1" applyFill="1" applyBorder="1" applyAlignment="1" applyProtection="1">
      <alignment horizontal="center" vertical="center" wrapText="1"/>
    </xf>
    <xf numFmtId="0" fontId="8" fillId="0" borderId="0" xfId="0" applyFont="1" applyAlignment="1" applyProtection="1">
      <alignment vertical="center" wrapText="1"/>
    </xf>
    <xf numFmtId="0" fontId="7"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0" borderId="0" xfId="0" applyFont="1" applyAlignment="1" applyProtection="1">
      <alignment wrapText="1"/>
    </xf>
    <xf numFmtId="165" fontId="11" fillId="3" borderId="0" xfId="0" applyNumberFormat="1" applyFont="1" applyFill="1" applyBorder="1" applyAlignment="1" applyProtection="1">
      <alignment horizontal="center" vertical="center" wrapText="1"/>
    </xf>
    <xf numFmtId="165" fontId="15" fillId="3" borderId="15" xfId="0" applyNumberFormat="1" applyFont="1" applyFill="1" applyBorder="1" applyAlignment="1" applyProtection="1">
      <alignment horizontal="left" vertical="center"/>
    </xf>
    <xf numFmtId="165" fontId="3" fillId="3" borderId="0" xfId="0" applyNumberFormat="1" applyFont="1" applyFill="1" applyBorder="1" applyAlignment="1" applyProtection="1">
      <alignment vertical="center"/>
    </xf>
    <xf numFmtId="165" fontId="5" fillId="3" borderId="0" xfId="0" applyNumberFormat="1" applyFont="1" applyFill="1" applyBorder="1" applyAlignment="1" applyProtection="1">
      <alignment horizontal="left" vertical="center"/>
    </xf>
    <xf numFmtId="165" fontId="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165" fontId="9" fillId="3" borderId="0" xfId="0" applyNumberFormat="1" applyFont="1" applyFill="1" applyBorder="1" applyAlignment="1" applyProtection="1">
      <alignment horizontal="center" vertical="center" wrapText="1"/>
    </xf>
    <xf numFmtId="165" fontId="12" fillId="3" borderId="0" xfId="0" applyNumberFormat="1" applyFont="1" applyFill="1" applyBorder="1" applyAlignment="1" applyProtection="1">
      <alignment horizontal="center" vertical="center" wrapText="1"/>
    </xf>
    <xf numFmtId="165" fontId="5" fillId="3" borderId="0" xfId="0" applyNumberFormat="1" applyFont="1" applyFill="1" applyBorder="1" applyAlignment="1" applyProtection="1">
      <alignment horizontal="left" vertical="center" wrapText="1"/>
    </xf>
    <xf numFmtId="165" fontId="7" fillId="3" borderId="0" xfId="0" applyNumberFormat="1" applyFont="1" applyFill="1" applyBorder="1" applyAlignment="1" applyProtection="1">
      <alignment horizontal="left" vertical="center" wrapText="1"/>
    </xf>
    <xf numFmtId="165" fontId="0" fillId="3"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8" xfId="0" applyNumberFormat="1" applyFont="1" applyBorder="1" applyAlignment="1" applyProtection="1">
      <alignment horizontal="left" vertical="center" wrapText="1"/>
      <protection locked="0"/>
    </xf>
    <xf numFmtId="0" fontId="2" fillId="0" borderId="9" xfId="0" applyNumberFormat="1" applyFont="1" applyBorder="1" applyAlignment="1" applyProtection="1">
      <alignment horizontal="left" vertical="center" wrapText="1"/>
      <protection locked="0"/>
    </xf>
    <xf numFmtId="0" fontId="2" fillId="0" borderId="14" xfId="0" applyNumberFormat="1" applyFont="1" applyBorder="1" applyAlignment="1" applyProtection="1">
      <alignment horizontal="left" vertical="center" wrapText="1"/>
      <protection locked="0"/>
    </xf>
    <xf numFmtId="167" fontId="0" fillId="0" borderId="17" xfId="0" applyNumberFormat="1" applyBorder="1" applyAlignment="1">
      <alignment horizontal="right"/>
    </xf>
    <xf numFmtId="0" fontId="18" fillId="0" borderId="0" xfId="0" applyFont="1" applyProtection="1"/>
    <xf numFmtId="0" fontId="14" fillId="4" borderId="10" xfId="0" applyFont="1" applyFill="1" applyBorder="1" applyAlignment="1" applyProtection="1">
      <alignment horizontal="center" vertical="center" wrapText="1"/>
    </xf>
    <xf numFmtId="165" fontId="3" fillId="2" borderId="12"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0" fillId="2" borderId="17" xfId="0" applyFill="1" applyBorder="1"/>
    <xf numFmtId="0" fontId="0" fillId="3" borderId="0" xfId="0" applyFill="1" applyBorder="1"/>
    <xf numFmtId="0" fontId="0" fillId="3" borderId="0" xfId="0" applyFill="1"/>
    <xf numFmtId="0" fontId="17" fillId="0" borderId="7" xfId="1" applyNumberFormat="1" applyBorder="1" applyAlignment="1" applyProtection="1">
      <alignment horizontal="left" vertical="center" wrapText="1"/>
      <protection locked="0"/>
    </xf>
    <xf numFmtId="1" fontId="28" fillId="6" borderId="17" xfId="2" applyNumberFormat="1" applyFont="1" applyFill="1" applyBorder="1" applyAlignment="1" applyProtection="1">
      <alignment horizontal="right" vertical="center" wrapText="1"/>
      <protection locked="0"/>
    </xf>
    <xf numFmtId="0" fontId="28" fillId="6" borderId="17" xfId="2" applyFont="1" applyFill="1" applyBorder="1" applyAlignment="1" applyProtection="1">
      <alignment horizontal="left" vertical="center" wrapText="1"/>
      <protection locked="0"/>
    </xf>
    <xf numFmtId="2" fontId="28" fillId="6" borderId="21" xfId="2" applyNumberFormat="1" applyFont="1" applyFill="1" applyBorder="1" applyAlignment="1" applyProtection="1">
      <alignment horizontal="right" vertical="center" wrapText="1"/>
      <protection locked="0"/>
    </xf>
    <xf numFmtId="0" fontId="28" fillId="0" borderId="18" xfId="2" applyFont="1" applyBorder="1" applyAlignment="1" applyProtection="1">
      <alignment vertical="center" wrapText="1"/>
    </xf>
    <xf numFmtId="168" fontId="28" fillId="6" borderId="17" xfId="2" applyNumberFormat="1" applyFont="1" applyFill="1" applyBorder="1" applyAlignment="1" applyProtection="1">
      <alignment vertical="center" wrapText="1"/>
      <protection locked="0"/>
    </xf>
    <xf numFmtId="2" fontId="28" fillId="0" borderId="18" xfId="2" applyNumberFormat="1" applyFont="1" applyBorder="1" applyAlignment="1" applyProtection="1">
      <alignment vertical="center" wrapText="1"/>
    </xf>
    <xf numFmtId="0" fontId="28" fillId="0" borderId="0" xfId="2" applyFont="1" applyBorder="1" applyAlignment="1" applyProtection="1">
      <alignment vertical="center" wrapText="1"/>
    </xf>
    <xf numFmtId="0" fontId="10" fillId="0" borderId="0" xfId="2" applyFont="1" applyBorder="1" applyAlignment="1" applyProtection="1">
      <alignment horizontal="right" vertical="center" wrapText="1"/>
    </xf>
    <xf numFmtId="0" fontId="10" fillId="0" borderId="0" xfId="2" applyFont="1" applyAlignment="1" applyProtection="1">
      <alignment vertical="center"/>
      <protection locked="0"/>
    </xf>
    <xf numFmtId="0" fontId="28" fillId="6" borderId="22" xfId="2" applyFont="1" applyFill="1" applyBorder="1" applyAlignment="1" applyProtection="1">
      <alignment horizontal="left" vertical="center" wrapText="1"/>
      <protection locked="0"/>
    </xf>
    <xf numFmtId="2" fontId="28" fillId="6" borderId="23" xfId="2" applyNumberFormat="1" applyFont="1" applyFill="1" applyBorder="1" applyAlignment="1" applyProtection="1">
      <alignment vertical="center" wrapText="1"/>
      <protection locked="0"/>
    </xf>
    <xf numFmtId="2" fontId="28" fillId="6" borderId="17" xfId="2" applyNumberFormat="1" applyFont="1" applyFill="1" applyBorder="1" applyAlignment="1" applyProtection="1">
      <alignment vertical="center" wrapText="1"/>
      <protection locked="0"/>
    </xf>
    <xf numFmtId="2" fontId="28" fillId="6" borderId="21" xfId="2" applyNumberFormat="1" applyFont="1" applyFill="1" applyBorder="1" applyAlignment="1" applyProtection="1">
      <alignment vertical="center" wrapText="1"/>
      <protection locked="0"/>
    </xf>
    <xf numFmtId="44" fontId="29" fillId="7" borderId="17" xfId="3" applyFont="1" applyFill="1" applyBorder="1" applyAlignment="1" applyProtection="1">
      <alignment horizontal="right" vertical="center" wrapText="1"/>
    </xf>
    <xf numFmtId="44" fontId="29" fillId="0" borderId="0" xfId="3" applyFont="1" applyFill="1" applyBorder="1" applyAlignment="1" applyProtection="1">
      <alignment horizontal="right" vertical="center" wrapText="1"/>
    </xf>
    <xf numFmtId="0" fontId="18" fillId="0" borderId="0" xfId="0" applyFont="1" applyAlignment="1" applyProtection="1">
      <alignment horizontal="center"/>
    </xf>
    <xf numFmtId="0" fontId="10" fillId="0" borderId="0" xfId="2" applyFont="1" applyBorder="1" applyAlignment="1" applyProtection="1">
      <alignment vertical="center"/>
      <protection locked="0"/>
    </xf>
    <xf numFmtId="0" fontId="10" fillId="0" borderId="28" xfId="2" applyFont="1" applyBorder="1" applyAlignment="1" applyProtection="1">
      <alignment horizontal="left" vertical="center"/>
    </xf>
    <xf numFmtId="0" fontId="29" fillId="0" borderId="16" xfId="2" applyFont="1" applyBorder="1" applyAlignment="1" applyProtection="1">
      <alignment horizontal="right" vertical="center"/>
    </xf>
    <xf numFmtId="0" fontId="10" fillId="0" borderId="15" xfId="2" applyFont="1" applyBorder="1" applyAlignment="1" applyProtection="1">
      <alignment vertical="center"/>
    </xf>
    <xf numFmtId="0" fontId="10" fillId="0" borderId="0" xfId="2" applyFont="1" applyBorder="1" applyAlignment="1" applyProtection="1">
      <alignment horizontal="center" vertical="center" wrapText="1"/>
    </xf>
    <xf numFmtId="0" fontId="10" fillId="0" borderId="15" xfId="2" applyFont="1" applyBorder="1" applyAlignment="1" applyProtection="1">
      <alignment horizontal="right" vertical="center" wrapText="1"/>
    </xf>
    <xf numFmtId="0" fontId="10" fillId="3" borderId="13" xfId="0" applyFont="1" applyFill="1" applyBorder="1" applyAlignment="1" applyProtection="1">
      <alignment horizontal="left" vertical="center" wrapText="1"/>
      <protection locked="0"/>
    </xf>
    <xf numFmtId="44" fontId="29" fillId="7" borderId="17" xfId="3"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10" fillId="0" borderId="31"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0" fillId="0" borderId="0" xfId="0" applyFill="1" applyProtection="1"/>
    <xf numFmtId="0" fontId="2" fillId="0" borderId="20" xfId="0" applyFont="1" applyBorder="1" applyAlignment="1" applyProtection="1">
      <alignment horizontal="left" vertical="center" wrapText="1"/>
      <protection locked="0"/>
    </xf>
    <xf numFmtId="44" fontId="2" fillId="2" borderId="19" xfId="0" applyNumberFormat="1" applyFont="1" applyFill="1" applyBorder="1" applyAlignment="1" applyProtection="1">
      <alignment horizontal="left" vertical="center" wrapText="1"/>
    </xf>
    <xf numFmtId="0" fontId="2" fillId="0" borderId="0" xfId="0" applyFont="1" applyAlignment="1">
      <alignment vertical="center" wrapText="1"/>
    </xf>
    <xf numFmtId="0" fontId="2" fillId="11" borderId="17" xfId="0" applyFont="1" applyFill="1" applyBorder="1" applyAlignment="1">
      <alignment vertical="center" wrapText="1"/>
    </xf>
    <xf numFmtId="0" fontId="2" fillId="13" borderId="17" xfId="0" applyFont="1" applyFill="1" applyBorder="1" applyAlignment="1">
      <alignment vertical="center" wrapText="1"/>
    </xf>
    <xf numFmtId="0" fontId="2" fillId="13" borderId="17" xfId="0" applyNumberFormat="1" applyFont="1" applyFill="1" applyBorder="1" applyAlignment="1">
      <alignment vertical="center" wrapText="1"/>
    </xf>
    <xf numFmtId="14" fontId="2" fillId="13" borderId="17" xfId="0" applyNumberFormat="1" applyFont="1" applyFill="1" applyBorder="1" applyAlignment="1">
      <alignment vertical="center" wrapText="1"/>
    </xf>
    <xf numFmtId="44" fontId="2" fillId="13" borderId="17" xfId="0" applyNumberFormat="1" applyFont="1" applyFill="1" applyBorder="1" applyAlignment="1">
      <alignment vertical="center" wrapText="1"/>
    </xf>
    <xf numFmtId="0" fontId="2" fillId="12" borderId="17" xfId="0" applyFont="1" applyFill="1" applyBorder="1" applyAlignment="1">
      <alignment vertical="center" wrapText="1"/>
    </xf>
    <xf numFmtId="44" fontId="2" fillId="12" borderId="17" xfId="0" applyNumberFormat="1" applyFont="1" applyFill="1" applyBorder="1" applyAlignment="1">
      <alignment vertical="center" wrapText="1"/>
    </xf>
    <xf numFmtId="0" fontId="2" fillId="10" borderId="17" xfId="0" applyFont="1" applyFill="1" applyBorder="1" applyAlignment="1">
      <alignment vertical="center" wrapText="1"/>
    </xf>
    <xf numFmtId="44" fontId="2" fillId="10" borderId="17" xfId="0" applyNumberFormat="1" applyFont="1" applyFill="1" applyBorder="1" applyAlignment="1">
      <alignment vertical="center" wrapText="1"/>
    </xf>
    <xf numFmtId="0" fontId="3" fillId="2" borderId="14"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10" fillId="2" borderId="14" xfId="0" applyFont="1" applyFill="1" applyBorder="1" applyAlignment="1" applyProtection="1">
      <alignment vertical="center" wrapText="1"/>
    </xf>
    <xf numFmtId="1" fontId="2" fillId="3" borderId="26" xfId="0" applyNumberFormat="1" applyFont="1" applyFill="1" applyBorder="1" applyAlignment="1" applyProtection="1">
      <alignment horizontal="left" vertical="center" wrapText="1"/>
      <protection locked="0"/>
    </xf>
    <xf numFmtId="1" fontId="2" fillId="0" borderId="26" xfId="0" applyNumberFormat="1" applyFont="1" applyBorder="1" applyAlignment="1" applyProtection="1">
      <alignment horizontal="left" vertical="center" wrapText="1"/>
      <protection locked="0"/>
    </xf>
    <xf numFmtId="167" fontId="2" fillId="0" borderId="26" xfId="0" applyNumberFormat="1" applyFont="1" applyBorder="1" applyAlignment="1" applyProtection="1">
      <alignment horizontal="left" vertical="center" wrapText="1"/>
      <protection locked="0"/>
    </xf>
    <xf numFmtId="0" fontId="2" fillId="0" borderId="26" xfId="0" applyNumberFormat="1" applyFont="1" applyBorder="1" applyAlignment="1" applyProtection="1">
      <alignment horizontal="left" vertical="center" wrapText="1"/>
      <protection locked="0"/>
    </xf>
    <xf numFmtId="0" fontId="0" fillId="3" borderId="0" xfId="0" applyFill="1" applyBorder="1" applyProtection="1"/>
    <xf numFmtId="1" fontId="2" fillId="2" borderId="26" xfId="0" applyNumberFormat="1" applyFont="1" applyFill="1" applyBorder="1" applyAlignment="1" applyProtection="1">
      <alignment horizontal="left" vertical="center" wrapText="1"/>
    </xf>
    <xf numFmtId="14" fontId="2" fillId="0" borderId="17" xfId="0" applyNumberFormat="1" applyFont="1" applyFill="1" applyBorder="1" applyAlignment="1">
      <alignment vertical="center" wrapText="1"/>
    </xf>
    <xf numFmtId="0" fontId="10" fillId="0" borderId="17" xfId="3" applyNumberFormat="1" applyFont="1" applyFill="1" applyBorder="1" applyAlignment="1" applyProtection="1">
      <alignment horizontal="right" vertical="center" wrapText="1"/>
    </xf>
    <xf numFmtId="14" fontId="10" fillId="0" borderId="17" xfId="3" applyNumberFormat="1" applyFont="1" applyFill="1" applyBorder="1" applyAlignment="1" applyProtection="1">
      <alignment horizontal="right" vertical="center" wrapText="1"/>
    </xf>
    <xf numFmtId="44" fontId="10" fillId="0" borderId="17" xfId="3" applyNumberFormat="1" applyFont="1" applyFill="1" applyBorder="1" applyAlignment="1" applyProtection="1">
      <alignment horizontal="right" vertical="center" wrapText="1"/>
    </xf>
    <xf numFmtId="168" fontId="2" fillId="0" borderId="17" xfId="0" applyNumberFormat="1" applyFont="1" applyFill="1" applyBorder="1" applyAlignment="1">
      <alignment vertical="center" wrapText="1"/>
    </xf>
    <xf numFmtId="168" fontId="10" fillId="0" borderId="17" xfId="3" applyNumberFormat="1" applyFont="1" applyFill="1" applyBorder="1" applyAlignment="1" applyProtection="1">
      <alignment horizontal="right" vertical="center" wrapText="1"/>
    </xf>
    <xf numFmtId="14" fontId="2" fillId="10" borderId="17" xfId="0" applyNumberFormat="1" applyFont="1" applyFill="1" applyBorder="1" applyAlignment="1">
      <alignment vertical="center" wrapText="1"/>
    </xf>
    <xf numFmtId="44" fontId="2" fillId="0" borderId="17" xfId="0" applyNumberFormat="1" applyFont="1" applyFill="1" applyBorder="1" applyAlignment="1">
      <alignment vertical="center"/>
    </xf>
    <xf numFmtId="0" fontId="2" fillId="0" borderId="34" xfId="0" applyFont="1" applyBorder="1" applyAlignment="1" applyProtection="1">
      <alignment horizontal="left" vertical="center" wrapText="1"/>
      <protection locked="0"/>
    </xf>
    <xf numFmtId="0" fontId="3" fillId="2" borderId="34" xfId="0" applyFont="1" applyFill="1" applyBorder="1" applyAlignment="1" applyProtection="1">
      <alignment vertical="center" wrapText="1"/>
    </xf>
    <xf numFmtId="0" fontId="3" fillId="2" borderId="33" xfId="0" applyFont="1" applyFill="1" applyBorder="1" applyAlignment="1" applyProtection="1">
      <alignment vertical="center" wrapText="1"/>
    </xf>
    <xf numFmtId="0" fontId="2" fillId="0" borderId="10" xfId="0" applyFont="1" applyBorder="1" applyAlignment="1" applyProtection="1">
      <alignment wrapText="1"/>
    </xf>
    <xf numFmtId="44" fontId="2" fillId="13" borderId="24" xfId="0" applyNumberFormat="1" applyFont="1" applyFill="1" applyBorder="1" applyAlignment="1">
      <alignment horizontal="center" vertical="center" wrapText="1"/>
    </xf>
    <xf numFmtId="0" fontId="22" fillId="0" borderId="1" xfId="2" applyFont="1" applyBorder="1" applyAlignment="1" applyProtection="1">
      <alignment horizontal="left" vertical="center"/>
    </xf>
    <xf numFmtId="0" fontId="24" fillId="0" borderId="27" xfId="2" applyFont="1" applyBorder="1" applyAlignment="1" applyProtection="1">
      <alignment horizontal="left" vertical="center"/>
    </xf>
    <xf numFmtId="0" fontId="24" fillId="0" borderId="0" xfId="2" applyFont="1" applyAlignment="1" applyProtection="1">
      <alignment horizontal="left" vertical="center"/>
      <protection locked="0"/>
    </xf>
    <xf numFmtId="0" fontId="25" fillId="0" borderId="16" xfId="2" applyFont="1" applyBorder="1" applyAlignment="1" applyProtection="1">
      <alignment horizontal="right" vertical="center"/>
    </xf>
    <xf numFmtId="0" fontId="42" fillId="5" borderId="0" xfId="2" applyFont="1" applyFill="1" applyBorder="1" applyAlignment="1" applyProtection="1">
      <alignment horizontal="left" vertical="center" wrapText="1"/>
    </xf>
    <xf numFmtId="0" fontId="23" fillId="0" borderId="0" xfId="2" applyFont="1" applyBorder="1" applyAlignment="1" applyProtection="1">
      <alignment horizontal="center" vertical="center" wrapText="1"/>
    </xf>
    <xf numFmtId="0" fontId="26" fillId="0" borderId="15" xfId="2" applyFont="1" applyBorder="1" applyAlignment="1" applyProtection="1">
      <alignment vertical="center"/>
    </xf>
    <xf numFmtId="0" fontId="26" fillId="0" borderId="0" xfId="2" applyFont="1" applyAlignment="1" applyProtection="1">
      <alignment vertical="center"/>
      <protection locked="0"/>
    </xf>
    <xf numFmtId="0" fontId="22" fillId="0" borderId="16" xfId="2" applyFont="1" applyBorder="1" applyAlignment="1" applyProtection="1">
      <alignment horizontal="right" vertical="center"/>
    </xf>
    <xf numFmtId="0" fontId="24" fillId="0" borderId="15" xfId="2" applyFont="1" applyBorder="1" applyAlignment="1" applyProtection="1">
      <alignment vertical="center"/>
    </xf>
    <xf numFmtId="0" fontId="24" fillId="0" borderId="0" xfId="2" applyFont="1" applyAlignment="1" applyProtection="1">
      <alignment vertical="center"/>
      <protection locked="0"/>
    </xf>
    <xf numFmtId="0" fontId="23" fillId="0" borderId="0" xfId="2" applyFont="1" applyBorder="1" applyAlignment="1" applyProtection="1">
      <alignment horizontal="right" vertical="center" wrapText="1"/>
    </xf>
    <xf numFmtId="0" fontId="23" fillId="0" borderId="0" xfId="2" applyFont="1" applyFill="1" applyBorder="1" applyAlignment="1" applyProtection="1">
      <alignment horizontal="center" vertical="center" wrapText="1"/>
    </xf>
    <xf numFmtId="0" fontId="27" fillId="0" borderId="0" xfId="2" applyFont="1" applyBorder="1" applyAlignment="1" applyProtection="1">
      <alignment horizontal="left" vertical="center" wrapText="1"/>
    </xf>
    <xf numFmtId="0" fontId="29" fillId="0" borderId="15" xfId="2" applyFont="1" applyBorder="1" applyAlignment="1" applyProtection="1">
      <alignment horizontal="left" vertical="center"/>
    </xf>
    <xf numFmtId="0" fontId="29" fillId="0" borderId="0" xfId="2" applyFont="1" applyAlignment="1" applyProtection="1">
      <alignment horizontal="left" vertical="center"/>
      <protection locked="0"/>
    </xf>
    <xf numFmtId="0" fontId="30" fillId="0" borderId="0" xfId="2" applyFont="1" applyBorder="1" applyAlignment="1" applyProtection="1">
      <alignment vertical="center" wrapText="1"/>
    </xf>
    <xf numFmtId="0" fontId="31" fillId="0" borderId="16" xfId="2" applyFont="1" applyBorder="1" applyAlignment="1" applyProtection="1">
      <alignment horizontal="right" vertical="center"/>
    </xf>
    <xf numFmtId="0" fontId="32" fillId="0" borderId="0" xfId="2" applyFont="1" applyBorder="1" applyAlignment="1" applyProtection="1">
      <alignment vertical="center" wrapText="1"/>
    </xf>
    <xf numFmtId="0" fontId="32" fillId="0" borderId="0" xfId="2" applyFont="1" applyBorder="1" applyAlignment="1" applyProtection="1">
      <alignment horizontal="center" vertical="center" wrapText="1"/>
    </xf>
    <xf numFmtId="0" fontId="32" fillId="0" borderId="20" xfId="2" applyFont="1" applyBorder="1" applyAlignment="1" applyProtection="1">
      <alignment horizontal="center" vertical="center" wrapText="1"/>
    </xf>
    <xf numFmtId="0" fontId="32" fillId="0" borderId="15" xfId="2" applyFont="1" applyBorder="1" applyAlignment="1" applyProtection="1">
      <alignment vertical="center"/>
    </xf>
    <xf numFmtId="0" fontId="32" fillId="0" borderId="0" xfId="2" applyFont="1" applyAlignment="1" applyProtection="1">
      <alignment vertical="center"/>
      <protection locked="0"/>
    </xf>
    <xf numFmtId="0" fontId="27" fillId="0" borderId="0" xfId="2" applyFont="1" applyBorder="1" applyAlignment="1" applyProtection="1">
      <alignment vertical="center" wrapText="1"/>
    </xf>
    <xf numFmtId="0" fontId="10" fillId="0" borderId="0" xfId="2" applyFont="1" applyBorder="1" applyAlignment="1" applyProtection="1">
      <alignment vertical="center" wrapText="1"/>
    </xf>
    <xf numFmtId="0" fontId="10" fillId="0" borderId="18" xfId="2" applyFont="1" applyBorder="1" applyAlignment="1" applyProtection="1">
      <alignment vertical="center" wrapText="1"/>
    </xf>
    <xf numFmtId="0" fontId="32" fillId="0" borderId="20" xfId="2" applyFont="1" applyBorder="1" applyAlignment="1" applyProtection="1">
      <alignment horizontal="right" vertical="center" wrapText="1"/>
    </xf>
    <xf numFmtId="0" fontId="28" fillId="0" borderId="18" xfId="2" applyFont="1" applyBorder="1" applyAlignment="1" applyProtection="1">
      <alignment horizontal="right" vertical="center" wrapText="1"/>
    </xf>
    <xf numFmtId="14" fontId="28" fillId="6" borderId="21" xfId="2" applyNumberFormat="1" applyFont="1" applyFill="1" applyBorder="1" applyAlignment="1" applyProtection="1">
      <alignment horizontal="right" vertical="center" wrapText="1"/>
      <protection locked="0"/>
    </xf>
    <xf numFmtId="0" fontId="28" fillId="6" borderId="21" xfId="2" applyFont="1" applyFill="1" applyBorder="1" applyAlignment="1" applyProtection="1">
      <alignment horizontal="right" vertical="center" wrapText="1"/>
      <protection locked="0"/>
    </xf>
    <xf numFmtId="0" fontId="24" fillId="0" borderId="0" xfId="2" applyFont="1" applyBorder="1" applyAlignment="1" applyProtection="1">
      <alignment vertical="center" wrapText="1"/>
    </xf>
    <xf numFmtId="0" fontId="24" fillId="0" borderId="0" xfId="2" applyFont="1" applyBorder="1" applyAlignment="1" applyProtection="1">
      <alignment horizontal="right" vertical="center" wrapText="1"/>
    </xf>
    <xf numFmtId="0" fontId="33" fillId="3" borderId="0" xfId="2" applyFont="1" applyFill="1" applyBorder="1" applyAlignment="1" applyProtection="1">
      <alignment vertical="center"/>
    </xf>
    <xf numFmtId="0" fontId="33" fillId="3" borderId="0" xfId="2" applyFont="1" applyFill="1" applyBorder="1" applyAlignment="1" applyProtection="1">
      <alignment vertical="center" wrapText="1"/>
    </xf>
    <xf numFmtId="0" fontId="28" fillId="0" borderId="0" xfId="2" applyFont="1" applyFill="1" applyBorder="1" applyAlignment="1" applyProtection="1">
      <alignment horizontal="right" vertical="center" wrapText="1"/>
    </xf>
    <xf numFmtId="0" fontId="28" fillId="3" borderId="0" xfId="2" applyFont="1" applyFill="1" applyBorder="1" applyAlignment="1" applyProtection="1">
      <alignment vertical="center"/>
    </xf>
    <xf numFmtId="0" fontId="28" fillId="3" borderId="0" xfId="2" applyFont="1" applyFill="1" applyBorder="1" applyAlignment="1" applyProtection="1">
      <alignment vertical="center" wrapText="1"/>
    </xf>
    <xf numFmtId="0" fontId="27" fillId="6" borderId="17" xfId="2" applyFont="1" applyFill="1" applyBorder="1" applyAlignment="1" applyProtection="1">
      <alignment horizontal="right" vertical="center" wrapText="1"/>
      <protection locked="0"/>
    </xf>
    <xf numFmtId="0" fontId="27" fillId="6" borderId="21" xfId="2" applyFont="1" applyFill="1" applyBorder="1" applyAlignment="1" applyProtection="1">
      <alignment horizontal="right" vertical="center" wrapText="1"/>
      <protection locked="0"/>
    </xf>
    <xf numFmtId="0" fontId="27" fillId="7" borderId="21" xfId="2" applyFont="1" applyFill="1" applyBorder="1" applyAlignment="1" applyProtection="1">
      <alignment horizontal="right" vertical="center" wrapText="1"/>
    </xf>
    <xf numFmtId="0" fontId="29" fillId="0" borderId="13" xfId="2" applyFont="1" applyBorder="1" applyAlignment="1" applyProtection="1">
      <alignment horizontal="right" vertical="center"/>
    </xf>
    <xf numFmtId="0" fontId="28" fillId="0" borderId="20" xfId="2" applyFont="1" applyBorder="1" applyAlignment="1" applyProtection="1">
      <alignment vertical="center" wrapText="1"/>
    </xf>
    <xf numFmtId="2" fontId="10" fillId="3" borderId="20" xfId="2" applyNumberFormat="1" applyFont="1" applyFill="1" applyBorder="1" applyAlignment="1" applyProtection="1">
      <alignment vertical="center" wrapText="1"/>
    </xf>
    <xf numFmtId="0" fontId="10" fillId="3" borderId="20" xfId="2" applyFont="1" applyFill="1" applyBorder="1" applyAlignment="1" applyProtection="1">
      <alignment vertical="center" wrapText="1"/>
    </xf>
    <xf numFmtId="44" fontId="10" fillId="3" borderId="20" xfId="3" applyFont="1" applyFill="1" applyBorder="1" applyAlignment="1" applyProtection="1">
      <alignment vertical="center" wrapText="1"/>
    </xf>
    <xf numFmtId="0" fontId="10" fillId="0" borderId="20" xfId="2" applyFont="1" applyBorder="1" applyAlignment="1" applyProtection="1">
      <alignment vertical="center" wrapText="1"/>
    </xf>
    <xf numFmtId="0" fontId="10" fillId="0" borderId="29" xfId="2" applyFont="1" applyBorder="1" applyAlignment="1" applyProtection="1">
      <alignment horizontal="right" vertical="center" wrapText="1"/>
    </xf>
    <xf numFmtId="0" fontId="34" fillId="0" borderId="0" xfId="2" applyFont="1" applyBorder="1" applyAlignment="1" applyProtection="1">
      <alignment vertical="center" wrapText="1"/>
    </xf>
    <xf numFmtId="2" fontId="24" fillId="0" borderId="0" xfId="2" applyNumberFormat="1" applyFont="1" applyFill="1" applyBorder="1" applyAlignment="1" applyProtection="1">
      <alignment vertical="center" wrapText="1"/>
    </xf>
    <xf numFmtId="0" fontId="24" fillId="0" borderId="0" xfId="2" applyFont="1" applyFill="1" applyBorder="1" applyAlignment="1" applyProtection="1">
      <alignment vertical="center" wrapText="1"/>
    </xf>
    <xf numFmtId="44" fontId="24" fillId="0" borderId="0" xfId="3" applyFont="1" applyFill="1" applyBorder="1" applyAlignment="1" applyProtection="1">
      <alignment vertical="center" wrapText="1"/>
    </xf>
    <xf numFmtId="0" fontId="24" fillId="0" borderId="15" xfId="2" applyFont="1" applyBorder="1" applyAlignment="1" applyProtection="1">
      <alignment horizontal="right" vertical="center" wrapText="1"/>
    </xf>
    <xf numFmtId="0" fontId="24" fillId="0" borderId="0" xfId="2" applyFont="1" applyBorder="1" applyAlignment="1" applyProtection="1">
      <alignment vertical="center"/>
      <protection locked="0"/>
    </xf>
    <xf numFmtId="0" fontId="36" fillId="0" borderId="16" xfId="2" applyFont="1" applyBorder="1" applyAlignment="1" applyProtection="1">
      <alignment horizontal="right" vertical="center"/>
    </xf>
    <xf numFmtId="0" fontId="21" fillId="0" borderId="0" xfId="2" applyFont="1" applyBorder="1" applyAlignment="1" applyProtection="1">
      <alignment horizontal="center" vertical="center" wrapText="1"/>
    </xf>
    <xf numFmtId="2" fontId="10" fillId="0" borderId="0" xfId="2" applyNumberFormat="1" applyFont="1" applyBorder="1" applyAlignment="1" applyProtection="1">
      <alignment vertical="center"/>
    </xf>
    <xf numFmtId="0" fontId="21" fillId="0" borderId="15" xfId="2" applyFont="1" applyBorder="1" applyAlignment="1" applyProtection="1">
      <alignment vertical="center"/>
    </xf>
    <xf numFmtId="0" fontId="21" fillId="0" borderId="0" xfId="2" applyFont="1" applyAlignment="1" applyProtection="1">
      <alignment vertical="center"/>
      <protection locked="0"/>
    </xf>
    <xf numFmtId="0" fontId="37" fillId="0" borderId="20" xfId="2" applyFont="1" applyBorder="1" applyAlignment="1" applyProtection="1">
      <alignment vertical="center" wrapText="1"/>
    </xf>
    <xf numFmtId="0" fontId="28" fillId="0" borderId="17" xfId="2" applyFont="1" applyBorder="1" applyAlignment="1" applyProtection="1">
      <alignment vertical="center" wrapText="1"/>
    </xf>
    <xf numFmtId="2" fontId="21" fillId="0" borderId="20" xfId="2" applyNumberFormat="1" applyFont="1" applyBorder="1" applyAlignment="1" applyProtection="1">
      <alignment horizontal="right" vertical="center" wrapText="1"/>
    </xf>
    <xf numFmtId="0" fontId="21" fillId="0" borderId="0" xfId="2" applyFont="1" applyBorder="1" applyAlignment="1" applyProtection="1">
      <alignment vertical="center" wrapText="1"/>
    </xf>
    <xf numFmtId="0" fontId="21" fillId="0" borderId="20" xfId="2" applyFont="1" applyBorder="1" applyAlignment="1" applyProtection="1">
      <alignment horizontal="right" vertical="center" wrapText="1"/>
    </xf>
    <xf numFmtId="0" fontId="35" fillId="0" borderId="17" xfId="2" applyFont="1" applyBorder="1" applyAlignment="1" applyProtection="1">
      <alignment vertical="center" wrapText="1"/>
    </xf>
    <xf numFmtId="44" fontId="29" fillId="3" borderId="17" xfId="3" applyFont="1" applyFill="1" applyBorder="1" applyAlignment="1" applyProtection="1">
      <alignment vertical="center" wrapText="1"/>
    </xf>
    <xf numFmtId="2" fontId="10" fillId="0" borderId="20" xfId="2" applyNumberFormat="1" applyFont="1" applyBorder="1" applyAlignment="1" applyProtection="1">
      <alignment horizontal="right" vertical="center" wrapText="1"/>
    </xf>
    <xf numFmtId="0" fontId="10" fillId="0" borderId="20" xfId="2" applyFont="1" applyBorder="1" applyAlignment="1" applyProtection="1">
      <alignment horizontal="right" vertical="center" wrapText="1"/>
    </xf>
    <xf numFmtId="0" fontId="28" fillId="0" borderId="0" xfId="2" applyFont="1" applyBorder="1" applyAlignment="1" applyProtection="1">
      <alignment horizontal="left" vertical="center" wrapText="1"/>
    </xf>
    <xf numFmtId="2" fontId="10" fillId="0" borderId="0" xfId="2" applyNumberFormat="1" applyFont="1" applyBorder="1" applyAlignment="1" applyProtection="1">
      <alignment horizontal="right" vertical="center" wrapText="1"/>
    </xf>
    <xf numFmtId="0" fontId="27" fillId="0" borderId="15" xfId="2" applyFont="1" applyBorder="1" applyAlignment="1" applyProtection="1">
      <alignment horizontal="left" vertical="center" wrapText="1"/>
    </xf>
    <xf numFmtId="0" fontId="38" fillId="0" borderId="0" xfId="2" applyFont="1" applyBorder="1" applyAlignment="1" applyProtection="1">
      <alignment vertical="center" wrapText="1"/>
    </xf>
    <xf numFmtId="0" fontId="32" fillId="0" borderId="0" xfId="2" applyFont="1" applyBorder="1" applyAlignment="1" applyProtection="1">
      <alignment vertical="center"/>
    </xf>
    <xf numFmtId="0" fontId="32" fillId="0" borderId="15" xfId="2" applyFont="1" applyBorder="1" applyAlignment="1" applyProtection="1">
      <alignment vertical="center" wrapText="1"/>
    </xf>
    <xf numFmtId="0" fontId="32" fillId="0" borderId="0" xfId="2" applyFont="1" applyAlignment="1" applyProtection="1">
      <alignment vertical="center" wrapText="1"/>
      <protection locked="0"/>
    </xf>
    <xf numFmtId="2" fontId="10" fillId="7" borderId="17" xfId="2" applyNumberFormat="1" applyFont="1" applyFill="1" applyBorder="1" applyAlignment="1" applyProtection="1">
      <alignment vertical="center" wrapText="1"/>
    </xf>
    <xf numFmtId="0" fontId="10" fillId="0" borderId="15" xfId="2" applyFont="1" applyBorder="1" applyAlignment="1" applyProtection="1">
      <alignment vertical="center" wrapText="1"/>
    </xf>
    <xf numFmtId="0" fontId="10" fillId="0" borderId="0" xfId="2" applyFont="1" applyAlignment="1" applyProtection="1">
      <alignment vertical="center" wrapText="1"/>
      <protection locked="0"/>
    </xf>
    <xf numFmtId="0" fontId="32" fillId="0" borderId="0" xfId="2" applyFont="1" applyFill="1" applyBorder="1" applyAlignment="1" applyProtection="1">
      <alignment vertical="center" wrapText="1"/>
    </xf>
    <xf numFmtId="44" fontId="32" fillId="0" borderId="0" xfId="3" applyFont="1" applyFill="1" applyBorder="1" applyAlignment="1" applyProtection="1">
      <alignment vertical="center" wrapText="1"/>
    </xf>
    <xf numFmtId="0" fontId="32" fillId="0" borderId="15" xfId="2" applyFont="1" applyBorder="1" applyAlignment="1" applyProtection="1">
      <alignment horizontal="right" vertical="center" wrapText="1"/>
    </xf>
    <xf numFmtId="2" fontId="10" fillId="0" borderId="20" xfId="2" applyNumberFormat="1" applyFont="1" applyFill="1" applyBorder="1" applyAlignment="1" applyProtection="1">
      <alignment vertical="center" wrapText="1"/>
    </xf>
    <xf numFmtId="0" fontId="10" fillId="0" borderId="20" xfId="2" applyFont="1" applyFill="1" applyBorder="1" applyAlignment="1" applyProtection="1">
      <alignment vertical="center" wrapText="1"/>
    </xf>
    <xf numFmtId="44" fontId="10" fillId="0" borderId="20" xfId="3" applyFont="1" applyFill="1" applyBorder="1" applyAlignment="1" applyProtection="1">
      <alignment vertical="center" wrapText="1"/>
    </xf>
    <xf numFmtId="0" fontId="21" fillId="0" borderId="0" xfId="2" applyFont="1" applyBorder="1" applyAlignment="1" applyProtection="1">
      <alignment vertical="center"/>
    </xf>
    <xf numFmtId="0" fontId="24" fillId="0" borderId="20" xfId="2" applyFont="1" applyBorder="1" applyAlignment="1" applyProtection="1">
      <alignment vertical="center" wrapText="1"/>
    </xf>
    <xf numFmtId="2" fontId="10" fillId="0" borderId="20" xfId="2" applyNumberFormat="1" applyFont="1" applyBorder="1" applyAlignment="1" applyProtection="1">
      <alignment vertical="center" wrapText="1"/>
    </xf>
    <xf numFmtId="0" fontId="10" fillId="6" borderId="17" xfId="2" applyFont="1" applyFill="1" applyBorder="1" applyAlignment="1" applyProtection="1">
      <alignment vertical="center" wrapText="1"/>
      <protection locked="0"/>
    </xf>
    <xf numFmtId="2" fontId="10" fillId="6" borderId="17" xfId="3" applyNumberFormat="1" applyFont="1" applyFill="1" applyBorder="1" applyAlignment="1" applyProtection="1">
      <alignment vertical="center" wrapText="1"/>
      <protection locked="0"/>
    </xf>
    <xf numFmtId="2" fontId="10" fillId="0" borderId="0" xfId="2" applyNumberFormat="1" applyFont="1" applyBorder="1" applyAlignment="1" applyProtection="1">
      <alignment vertical="center" wrapText="1"/>
    </xf>
    <xf numFmtId="2" fontId="10" fillId="3" borderId="0" xfId="2" applyNumberFormat="1" applyFont="1" applyFill="1" applyBorder="1" applyAlignment="1" applyProtection="1">
      <alignment vertical="center" wrapText="1"/>
    </xf>
    <xf numFmtId="44" fontId="29" fillId="7" borderId="17" xfId="4" applyFont="1" applyFill="1" applyBorder="1" applyAlignment="1" applyProtection="1">
      <alignment vertical="center" wrapText="1"/>
    </xf>
    <xf numFmtId="2" fontId="10" fillId="0" borderId="0" xfId="2" applyNumberFormat="1" applyFont="1" applyFill="1" applyBorder="1" applyAlignment="1" applyProtection="1">
      <alignment vertical="center" wrapText="1"/>
    </xf>
    <xf numFmtId="0" fontId="10" fillId="0" borderId="0" xfId="2" applyFont="1" applyFill="1" applyBorder="1" applyAlignment="1" applyProtection="1">
      <alignment vertical="center" wrapText="1"/>
    </xf>
    <xf numFmtId="44" fontId="10" fillId="0" borderId="0" xfId="3" applyFont="1" applyFill="1" applyBorder="1" applyAlignment="1" applyProtection="1">
      <alignment vertical="center" wrapText="1"/>
    </xf>
    <xf numFmtId="0" fontId="29" fillId="2" borderId="16" xfId="2" applyFont="1" applyFill="1" applyBorder="1" applyAlignment="1" applyProtection="1">
      <alignment horizontal="right" vertical="center"/>
    </xf>
    <xf numFmtId="0" fontId="27" fillId="2" borderId="0" xfId="2" applyFont="1" applyFill="1" applyBorder="1" applyAlignment="1" applyProtection="1">
      <alignment vertical="center" wrapText="1"/>
    </xf>
    <xf numFmtId="0" fontId="10" fillId="2" borderId="0" xfId="2" applyFont="1" applyFill="1" applyBorder="1" applyAlignment="1" applyProtection="1">
      <alignment vertical="center" wrapText="1"/>
    </xf>
    <xf numFmtId="44" fontId="10" fillId="2" borderId="0" xfId="3" applyFont="1" applyFill="1" applyBorder="1" applyAlignment="1" applyProtection="1">
      <alignment vertical="center" wrapText="1"/>
    </xf>
    <xf numFmtId="0" fontId="45" fillId="2" borderId="0" xfId="2" applyFont="1" applyFill="1" applyBorder="1" applyAlignment="1" applyProtection="1">
      <alignment vertical="center"/>
    </xf>
    <xf numFmtId="2" fontId="10" fillId="2" borderId="0" xfId="2" applyNumberFormat="1" applyFont="1" applyFill="1" applyBorder="1" applyAlignment="1" applyProtection="1">
      <alignment vertical="center" wrapText="1"/>
    </xf>
    <xf numFmtId="0" fontId="21" fillId="2" borderId="0" xfId="2" applyFont="1" applyFill="1" applyBorder="1" applyAlignment="1" applyProtection="1">
      <alignment vertical="center" wrapText="1"/>
    </xf>
    <xf numFmtId="0" fontId="22" fillId="0" borderId="13" xfId="2" applyFont="1" applyBorder="1" applyAlignment="1" applyProtection="1">
      <alignment horizontal="right" vertical="center"/>
    </xf>
    <xf numFmtId="0" fontId="38" fillId="0" borderId="20" xfId="2" applyFont="1" applyBorder="1" applyAlignment="1" applyProtection="1">
      <alignment vertical="center" wrapText="1"/>
    </xf>
    <xf numFmtId="2" fontId="24" fillId="0" borderId="20" xfId="2" applyNumberFormat="1" applyFont="1" applyFill="1" applyBorder="1" applyAlignment="1" applyProtection="1">
      <alignment vertical="center" wrapText="1"/>
    </xf>
    <xf numFmtId="0" fontId="24" fillId="0" borderId="20" xfId="2" applyFont="1" applyFill="1" applyBorder="1" applyAlignment="1" applyProtection="1">
      <alignment vertical="center" wrapText="1"/>
    </xf>
    <xf numFmtId="44" fontId="24" fillId="0" borderId="20" xfId="3" applyFont="1" applyFill="1" applyBorder="1" applyAlignment="1" applyProtection="1">
      <alignment vertical="center" wrapText="1"/>
    </xf>
    <xf numFmtId="0" fontId="24" fillId="0" borderId="29" xfId="2" applyFont="1" applyBorder="1" applyAlignment="1" applyProtection="1">
      <alignment horizontal="right" vertical="center" wrapText="1"/>
    </xf>
    <xf numFmtId="0" fontId="28" fillId="0" borderId="0" xfId="2" applyFont="1" applyBorder="1" applyAlignment="1" applyProtection="1">
      <alignment horizontal="right" vertical="center" wrapText="1"/>
    </xf>
    <xf numFmtId="0" fontId="35" fillId="0" borderId="0" xfId="2" applyFont="1" applyBorder="1" applyAlignment="1" applyProtection="1">
      <alignment vertical="center" wrapText="1"/>
    </xf>
    <xf numFmtId="44" fontId="28" fillId="6" borderId="17" xfId="3" applyFont="1" applyFill="1" applyBorder="1" applyAlignment="1" applyProtection="1">
      <alignment horizontal="left" vertical="center" wrapText="1"/>
      <protection locked="0"/>
    </xf>
    <xf numFmtId="0" fontId="10" fillId="0" borderId="18" xfId="2" applyFont="1" applyBorder="1" applyAlignment="1" applyProtection="1">
      <alignment horizontal="center" vertical="center" wrapText="1"/>
    </xf>
    <xf numFmtId="44" fontId="39" fillId="7" borderId="17" xfId="3" applyNumberFormat="1" applyFont="1" applyFill="1" applyBorder="1" applyAlignment="1" applyProtection="1">
      <alignment horizontal="right" vertical="center" wrapText="1"/>
    </xf>
    <xf numFmtId="0" fontId="28" fillId="0" borderId="18" xfId="2" applyFont="1" applyBorder="1" applyAlignment="1" applyProtection="1">
      <alignment horizontal="center" vertical="center" wrapText="1"/>
    </xf>
    <xf numFmtId="0" fontId="28" fillId="7" borderId="17" xfId="2" applyFont="1" applyFill="1" applyBorder="1" applyAlignment="1" applyProtection="1">
      <alignment horizontal="center" vertical="center" wrapText="1"/>
    </xf>
    <xf numFmtId="169" fontId="28" fillId="7" borderId="17" xfId="2" applyNumberFormat="1" applyFont="1" applyFill="1" applyBorder="1" applyAlignment="1" applyProtection="1">
      <alignment vertical="center" wrapText="1"/>
    </xf>
    <xf numFmtId="44" fontId="27" fillId="7" borderId="23" xfId="3" applyFont="1" applyFill="1" applyBorder="1" applyAlignment="1" applyProtection="1">
      <alignment horizontal="right" vertical="center" wrapText="1"/>
    </xf>
    <xf numFmtId="0" fontId="41" fillId="0" borderId="0" xfId="2" applyFont="1" applyBorder="1" applyAlignment="1" applyProtection="1">
      <alignment vertical="center" wrapText="1"/>
    </xf>
    <xf numFmtId="0" fontId="24" fillId="0" borderId="18" xfId="2" applyFont="1" applyBorder="1" applyAlignment="1" applyProtection="1">
      <alignment horizontal="center" vertical="center" wrapText="1"/>
    </xf>
    <xf numFmtId="0" fontId="37" fillId="0" borderId="0" xfId="2" applyFont="1" applyBorder="1" applyAlignment="1" applyProtection="1">
      <alignment vertical="center" wrapText="1"/>
    </xf>
    <xf numFmtId="8" fontId="40" fillId="8" borderId="20" xfId="3" applyNumberFormat="1" applyFont="1" applyFill="1" applyBorder="1" applyAlignment="1" applyProtection="1">
      <alignment horizontal="right" vertical="center" wrapText="1"/>
    </xf>
    <xf numFmtId="1" fontId="24" fillId="7" borderId="17" xfId="2" applyNumberFormat="1" applyFont="1" applyFill="1" applyBorder="1" applyAlignment="1" applyProtection="1">
      <alignment horizontal="center" vertical="center" wrapText="1"/>
    </xf>
    <xf numFmtId="165" fontId="39" fillId="7" borderId="17" xfId="3" applyNumberFormat="1" applyFont="1" applyFill="1" applyBorder="1" applyAlignment="1" applyProtection="1">
      <alignment horizontal="right" vertical="center" wrapText="1"/>
    </xf>
    <xf numFmtId="0" fontId="32" fillId="0" borderId="0" xfId="2" applyFont="1" applyBorder="1" applyAlignment="1" applyProtection="1">
      <alignment horizontal="right" vertical="center" wrapText="1"/>
    </xf>
    <xf numFmtId="0" fontId="22" fillId="0" borderId="16" xfId="2" applyFont="1" applyBorder="1" applyAlignment="1" applyProtection="1">
      <alignment horizontal="right" vertical="center"/>
      <protection locked="0"/>
    </xf>
    <xf numFmtId="0" fontId="24" fillId="0" borderId="15" xfId="2" applyFont="1" applyBorder="1" applyAlignment="1" applyProtection="1">
      <alignment vertical="center"/>
      <protection locked="0"/>
    </xf>
    <xf numFmtId="0" fontId="24" fillId="0" borderId="20" xfId="2" applyFont="1" applyBorder="1" applyAlignment="1" applyProtection="1">
      <alignment vertical="center" wrapText="1"/>
      <protection locked="0"/>
    </xf>
    <xf numFmtId="0" fontId="22" fillId="0" borderId="30" xfId="2" applyFont="1" applyBorder="1" applyAlignment="1" applyProtection="1">
      <alignment horizontal="right" vertical="center"/>
      <protection locked="0"/>
    </xf>
    <xf numFmtId="0" fontId="24" fillId="0" borderId="4" xfId="2" applyFont="1" applyBorder="1" applyAlignment="1" applyProtection="1">
      <alignment vertical="center"/>
      <protection locked="0"/>
    </xf>
    <xf numFmtId="0" fontId="22" fillId="0" borderId="0" xfId="2" applyFont="1" applyAlignment="1" applyProtection="1">
      <alignment horizontal="right" vertical="center"/>
      <protection locked="0"/>
    </xf>
    <xf numFmtId="0" fontId="42" fillId="9" borderId="0" xfId="2" applyFont="1" applyFill="1" applyBorder="1" applyAlignment="1" applyProtection="1">
      <alignment horizontal="left" vertical="center" wrapText="1"/>
    </xf>
    <xf numFmtId="44" fontId="27" fillId="7" borderId="17" xfId="3" applyFont="1" applyFill="1" applyBorder="1" applyAlignment="1" applyProtection="1">
      <alignment horizontal="right" vertical="center" wrapText="1"/>
    </xf>
    <xf numFmtId="0" fontId="35" fillId="2" borderId="0" xfId="2" applyFont="1" applyFill="1" applyBorder="1" applyAlignment="1" applyProtection="1">
      <alignment vertical="center"/>
    </xf>
    <xf numFmtId="0" fontId="44" fillId="0" borderId="0" xfId="2" applyFont="1" applyAlignment="1" applyProtection="1">
      <alignment vertical="center"/>
      <protection locked="0"/>
    </xf>
    <xf numFmtId="0" fontId="0" fillId="0" borderId="0" xfId="0" applyAlignment="1">
      <alignment vertical="center"/>
    </xf>
    <xf numFmtId="0" fontId="0" fillId="0" borderId="0" xfId="0" applyFill="1" applyAlignment="1">
      <alignment vertical="center"/>
    </xf>
    <xf numFmtId="44" fontId="29" fillId="7" borderId="17" xfId="3" applyNumberFormat="1" applyFont="1" applyFill="1" applyBorder="1" applyAlignment="1" applyProtection="1">
      <alignment vertical="center" wrapText="1"/>
    </xf>
    <xf numFmtId="0" fontId="27" fillId="0" borderId="24" xfId="2" applyFont="1" applyBorder="1" applyAlignment="1" applyProtection="1">
      <alignment vertical="center" wrapText="1"/>
    </xf>
    <xf numFmtId="2" fontId="28" fillId="14" borderId="21" xfId="2" applyNumberFormat="1" applyFont="1" applyFill="1" applyBorder="1" applyAlignment="1" applyProtection="1">
      <alignment horizontal="right" vertical="center" wrapText="1"/>
      <protection locked="0"/>
    </xf>
    <xf numFmtId="44" fontId="27" fillId="7" borderId="17" xfId="3" applyNumberFormat="1" applyFont="1" applyFill="1" applyBorder="1" applyAlignment="1" applyProtection="1">
      <alignment horizontal="right" vertical="center" wrapText="1"/>
    </xf>
    <xf numFmtId="0" fontId="19" fillId="4" borderId="12" xfId="0" applyFont="1" applyFill="1" applyBorder="1" applyAlignment="1" applyProtection="1">
      <alignment horizontal="center" vertical="center" wrapText="1"/>
    </xf>
    <xf numFmtId="0" fontId="24" fillId="0" borderId="0" xfId="2" applyFont="1" applyBorder="1" applyAlignment="1" applyProtection="1">
      <alignment horizontal="left" vertical="center" wrapText="1"/>
    </xf>
    <xf numFmtId="0" fontId="32" fillId="0" borderId="0" xfId="2" applyFont="1" applyBorder="1" applyAlignment="1" applyProtection="1">
      <alignment horizontal="center" vertical="center" wrapText="1"/>
    </xf>
    <xf numFmtId="0" fontId="28" fillId="0" borderId="0" xfId="2" applyFont="1" applyBorder="1" applyAlignment="1" applyProtection="1">
      <alignment horizontal="right" vertical="center" wrapText="1"/>
    </xf>
    <xf numFmtId="0" fontId="24" fillId="0" borderId="0" xfId="2" applyFont="1" applyBorder="1" applyAlignment="1" applyProtection="1">
      <alignment vertical="center" wrapText="1"/>
    </xf>
    <xf numFmtId="0" fontId="27" fillId="0" borderId="0" xfId="2" applyFont="1" applyBorder="1" applyAlignment="1" applyProtection="1">
      <alignment horizontal="left" vertical="center" wrapText="1"/>
    </xf>
    <xf numFmtId="0" fontId="24" fillId="0" borderId="0" xfId="2" applyFont="1" applyBorder="1" applyAlignment="1" applyProtection="1">
      <alignment horizontal="center" vertical="center" wrapText="1"/>
    </xf>
    <xf numFmtId="0" fontId="2" fillId="0" borderId="5" xfId="0" applyFont="1" applyFill="1" applyBorder="1" applyAlignment="1" applyProtection="1">
      <alignment vertical="center" wrapText="1"/>
    </xf>
    <xf numFmtId="0" fontId="15" fillId="2" borderId="1"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27" xfId="0" applyFont="1" applyFill="1" applyBorder="1" applyAlignment="1" applyProtection="1">
      <alignment horizontal="left" vertical="center"/>
    </xf>
    <xf numFmtId="0" fontId="11" fillId="5" borderId="0" xfId="0" applyFont="1" applyFill="1" applyAlignment="1" applyProtection="1">
      <alignment horizontal="center" vertical="center" wrapText="1"/>
    </xf>
    <xf numFmtId="0" fontId="6" fillId="5" borderId="0" xfId="0" applyFont="1" applyFill="1" applyAlignment="1" applyProtection="1">
      <alignment horizontal="center" vertical="center" wrapText="1"/>
    </xf>
    <xf numFmtId="0" fontId="15" fillId="0" borderId="0" xfId="0" applyFont="1" applyAlignment="1" applyProtection="1">
      <alignment horizontal="center" vertic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15" fillId="2" borderId="30"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15" xfId="0" applyFont="1" applyFill="1" applyBorder="1" applyAlignment="1" applyProtection="1">
      <alignment horizontal="left" vertical="center"/>
    </xf>
    <xf numFmtId="0" fontId="15" fillId="2" borderId="10"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8" fillId="3" borderId="0" xfId="0" applyFont="1" applyFill="1" applyAlignment="1" applyProtection="1">
      <alignment horizontal="center" vertical="center" wrapText="1"/>
    </xf>
    <xf numFmtId="0" fontId="8" fillId="3" borderId="0" xfId="0" applyFont="1" applyFill="1" applyAlignment="1" applyProtection="1">
      <alignment horizontal="center" vertical="center"/>
    </xf>
    <xf numFmtId="0" fontId="3" fillId="2" borderId="1" xfId="0"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1" fillId="0" borderId="20" xfId="0" applyFont="1" applyBorder="1" applyAlignment="1">
      <alignment horizontal="center" vertical="center"/>
    </xf>
    <xf numFmtId="0" fontId="35" fillId="0" borderId="19" xfId="2" applyFont="1" applyBorder="1" applyAlignment="1" applyProtection="1">
      <alignment horizontal="center" vertical="center" wrapText="1"/>
    </xf>
    <xf numFmtId="0" fontId="24" fillId="0" borderId="0" xfId="2" applyFont="1" applyBorder="1" applyAlignment="1" applyProtection="1">
      <alignment vertical="center" wrapText="1"/>
    </xf>
    <xf numFmtId="8" fontId="28" fillId="0" borderId="15" xfId="2" applyNumberFormat="1" applyFont="1" applyBorder="1" applyAlignment="1" applyProtection="1">
      <alignment horizontal="right" vertical="center" wrapText="1"/>
    </xf>
    <xf numFmtId="44" fontId="28" fillId="6" borderId="24" xfId="3" applyFont="1" applyFill="1" applyBorder="1" applyAlignment="1" applyProtection="1">
      <alignment vertical="center" wrapText="1"/>
      <protection locked="0"/>
    </xf>
    <xf numFmtId="44" fontId="28" fillId="6" borderId="23" xfId="3" applyFont="1" applyFill="1" applyBorder="1" applyAlignment="1" applyProtection="1">
      <alignment vertical="center" wrapText="1"/>
      <protection locked="0"/>
    </xf>
    <xf numFmtId="8" fontId="34" fillId="0" borderId="15" xfId="2" applyNumberFormat="1" applyFont="1" applyBorder="1" applyAlignment="1" applyProtection="1">
      <alignment horizontal="right" vertical="center" wrapText="1"/>
    </xf>
    <xf numFmtId="0" fontId="24" fillId="0" borderId="0" xfId="2" applyFont="1" applyBorder="1" applyAlignment="1" applyProtection="1">
      <alignment horizontal="center" vertical="center" wrapText="1"/>
    </xf>
    <xf numFmtId="0" fontId="32" fillId="0" borderId="0" xfId="2" applyFont="1" applyBorder="1" applyAlignment="1" applyProtection="1">
      <alignment horizontal="center" vertical="center" wrapText="1"/>
    </xf>
    <xf numFmtId="0" fontId="24" fillId="0" borderId="20" xfId="2" applyFont="1" applyBorder="1" applyAlignment="1" applyProtection="1">
      <alignment vertical="center" wrapText="1"/>
      <protection locked="0"/>
    </xf>
    <xf numFmtId="0" fontId="35" fillId="0" borderId="0" xfId="2" applyFont="1" applyBorder="1" applyAlignment="1" applyProtection="1">
      <alignment horizontal="center" vertical="center" wrapText="1"/>
    </xf>
    <xf numFmtId="0" fontId="35" fillId="0" borderId="0" xfId="2" applyFont="1" applyBorder="1" applyAlignment="1" applyProtection="1">
      <alignment horizontal="left" vertical="center" wrapText="1"/>
    </xf>
    <xf numFmtId="0" fontId="23" fillId="0" borderId="2" xfId="2" applyFont="1" applyBorder="1" applyAlignment="1" applyProtection="1">
      <alignment vertical="center" wrapText="1"/>
    </xf>
    <xf numFmtId="0" fontId="24" fillId="0" borderId="0" xfId="2" applyFont="1" applyBorder="1" applyAlignment="1" applyProtection="1">
      <alignment horizontal="left" vertical="center" wrapText="1"/>
    </xf>
    <xf numFmtId="0" fontId="28" fillId="0" borderId="0" xfId="2" applyFont="1" applyBorder="1" applyAlignment="1" applyProtection="1">
      <alignment horizontal="right" vertical="center" wrapText="1"/>
    </xf>
    <xf numFmtId="0" fontId="27" fillId="0" borderId="0" xfId="2" applyFont="1" applyBorder="1" applyAlignment="1" applyProtection="1">
      <alignment horizontal="left" vertical="center" wrapText="1"/>
    </xf>
    <xf numFmtId="0" fontId="27" fillId="14" borderId="24" xfId="2" applyFont="1" applyFill="1" applyBorder="1" applyAlignment="1" applyProtection="1">
      <alignment horizontal="left" vertical="center" wrapText="1"/>
    </xf>
    <xf numFmtId="0" fontId="27" fillId="14" borderId="26" xfId="2" applyFont="1" applyFill="1" applyBorder="1" applyAlignment="1" applyProtection="1">
      <alignment horizontal="left" vertical="center" wrapText="1"/>
    </xf>
    <xf numFmtId="0" fontId="27" fillId="14" borderId="23" xfId="2" applyFont="1" applyFill="1" applyBorder="1" applyAlignment="1" applyProtection="1">
      <alignment horizontal="left" vertical="center" wrapText="1"/>
    </xf>
    <xf numFmtId="0" fontId="27" fillId="0" borderId="24" xfId="2" applyFont="1" applyBorder="1" applyAlignment="1" applyProtection="1">
      <alignment horizontal="left" vertical="center" wrapText="1"/>
    </xf>
    <xf numFmtId="0" fontId="27" fillId="0" borderId="26" xfId="2" applyFont="1" applyBorder="1" applyAlignment="1" applyProtection="1">
      <alignment horizontal="left" vertical="center" wrapText="1"/>
    </xf>
    <xf numFmtId="0" fontId="27" fillId="0" borderId="23" xfId="2" applyFont="1" applyBorder="1" applyAlignment="1" applyProtection="1">
      <alignment horizontal="left" vertical="center" wrapText="1"/>
    </xf>
    <xf numFmtId="0" fontId="27" fillId="2" borderId="0" xfId="2" applyFont="1" applyFill="1" applyBorder="1" applyAlignment="1" applyProtection="1">
      <alignment horizontal="left" vertical="center" wrapText="1"/>
    </xf>
    <xf numFmtId="0" fontId="7" fillId="3" borderId="0" xfId="0" applyFont="1" applyFill="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48" fillId="0" borderId="0" xfId="0" applyFont="1" applyAlignment="1" applyProtection="1">
      <alignment horizontal="center" vertical="center" wrapText="1"/>
    </xf>
    <xf numFmtId="0" fontId="2" fillId="0" borderId="32" xfId="0" applyFont="1" applyFill="1" applyBorder="1" applyAlignment="1" applyProtection="1">
      <alignment horizontal="left" vertical="center" wrapText="1"/>
    </xf>
    <xf numFmtId="165" fontId="3" fillId="2" borderId="25" xfId="0" applyNumberFormat="1" applyFont="1" applyFill="1" applyBorder="1" applyAlignment="1" applyProtection="1">
      <alignment horizontal="left" vertical="center" wrapText="1"/>
    </xf>
    <xf numFmtId="0" fontId="2" fillId="2" borderId="14" xfId="0" applyNumberFormat="1" applyFont="1" applyFill="1" applyBorder="1" applyAlignment="1" applyProtection="1">
      <alignment horizontal="left" vertical="center" wrapText="1"/>
    </xf>
    <xf numFmtId="0" fontId="2" fillId="2" borderId="32"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0" fontId="2" fillId="2" borderId="8" xfId="0" applyNumberFormat="1" applyFont="1" applyFill="1" applyBorder="1" applyAlignment="1" applyProtection="1">
      <alignment horizontal="left" vertical="center" wrapText="1"/>
    </xf>
    <xf numFmtId="0" fontId="2" fillId="2" borderId="34" xfId="0" applyNumberFormat="1" applyFont="1" applyFill="1" applyBorder="1" applyAlignment="1" applyProtection="1">
      <alignment horizontal="center" vertical="center" wrapText="1"/>
    </xf>
    <xf numFmtId="0" fontId="2" fillId="2" borderId="14" xfId="0" applyNumberFormat="1" applyFont="1" applyFill="1" applyBorder="1" applyAlignment="1" applyProtection="1">
      <alignment horizontal="center" vertical="center" wrapText="1"/>
    </xf>
    <xf numFmtId="0" fontId="2" fillId="2" borderId="34" xfId="0" applyFont="1" applyFill="1" applyBorder="1" applyAlignment="1" applyProtection="1">
      <alignment horizontal="left" vertical="center" wrapText="1"/>
    </xf>
    <xf numFmtId="0" fontId="2" fillId="2" borderId="36" xfId="0" applyNumberFormat="1" applyFont="1" applyFill="1" applyBorder="1" applyAlignment="1" applyProtection="1">
      <alignment horizontal="left" vertical="center" wrapText="1"/>
    </xf>
    <xf numFmtId="0" fontId="0" fillId="3" borderId="0" xfId="0" applyFont="1" applyFill="1" applyBorder="1" applyAlignment="1">
      <alignment horizontal="left" vertical="center" wrapText="1"/>
    </xf>
    <xf numFmtId="0" fontId="0" fillId="0" borderId="0" xfId="0" applyBorder="1"/>
    <xf numFmtId="0" fontId="14" fillId="2" borderId="37" xfId="0" applyFont="1" applyFill="1" applyBorder="1" applyAlignment="1">
      <alignment horizontal="center" vertical="center" wrapText="1"/>
    </xf>
    <xf numFmtId="0" fontId="14" fillId="2" borderId="38" xfId="0" applyFont="1" applyFill="1" applyBorder="1" applyAlignment="1" applyProtection="1">
      <alignment horizontal="center" vertical="center" wrapText="1"/>
      <protection locked="0"/>
    </xf>
    <xf numFmtId="0" fontId="50" fillId="0" borderId="20" xfId="2" applyFont="1" applyBorder="1" applyAlignment="1" applyProtection="1">
      <alignment vertical="center" wrapText="1"/>
    </xf>
    <xf numFmtId="0" fontId="3" fillId="3" borderId="0" xfId="2" applyFont="1" applyFill="1" applyBorder="1" applyAlignment="1" applyProtection="1">
      <alignment vertical="center" wrapText="1"/>
    </xf>
    <xf numFmtId="0" fontId="10" fillId="2" borderId="0" xfId="2" applyFont="1" applyFill="1" applyBorder="1" applyAlignment="1" applyProtection="1">
      <alignment vertical="center"/>
    </xf>
    <xf numFmtId="0" fontId="22" fillId="0" borderId="0" xfId="2" applyFont="1" applyBorder="1" applyAlignment="1" applyProtection="1">
      <alignment vertical="center" wrapText="1"/>
    </xf>
    <xf numFmtId="0" fontId="24" fillId="0" borderId="0" xfId="2" applyFont="1" applyBorder="1" applyAlignment="1" applyProtection="1">
      <alignment vertical="center"/>
    </xf>
    <xf numFmtId="44" fontId="24" fillId="0" borderId="0" xfId="2" applyNumberFormat="1" applyFont="1" applyFill="1" applyBorder="1" applyAlignment="1" applyProtection="1">
      <alignment horizontal="right" vertical="center"/>
    </xf>
    <xf numFmtId="0" fontId="51" fillId="0" borderId="3" xfId="2" applyFont="1" applyBorder="1" applyAlignment="1" applyProtection="1">
      <alignment vertical="center"/>
    </xf>
    <xf numFmtId="0" fontId="46" fillId="0" borderId="3" xfId="2" applyFont="1" applyBorder="1" applyAlignment="1" applyProtection="1">
      <alignment vertical="center"/>
    </xf>
    <xf numFmtId="0" fontId="24" fillId="0" borderId="3" xfId="2" applyFont="1" applyBorder="1" applyAlignment="1" applyProtection="1">
      <alignment vertical="center"/>
    </xf>
    <xf numFmtId="0" fontId="2" fillId="0" borderId="35" xfId="0" applyFont="1" applyFill="1" applyBorder="1" applyAlignment="1" applyProtection="1">
      <alignment vertical="center" wrapText="1"/>
      <protection locked="0"/>
    </xf>
    <xf numFmtId="0" fontId="3" fillId="5" borderId="20" xfId="0" applyFont="1" applyFill="1" applyBorder="1" applyAlignment="1">
      <alignment horizontal="center" vertical="center"/>
    </xf>
  </cellXfs>
  <cellStyles count="5">
    <cellStyle name="Euro" xfId="3"/>
    <cellStyle name="Link" xfId="1" builtinId="8"/>
    <cellStyle name="Standard" xfId="0" builtinId="0"/>
    <cellStyle name="Standard 2" xfId="2"/>
    <cellStyle name="Währung 2" xfId="4"/>
  </cellStyles>
  <dxfs count="0"/>
  <tableStyles count="0" defaultTableStyle="TableStyleMedium2" defaultPivotStyle="PivotStyleLight16"/>
  <colors>
    <mruColors>
      <color rgb="FFCCFFCC"/>
      <color rgb="FFCAE8AA"/>
      <color rgb="FFB7D4E7"/>
      <color rgb="FFD8DDF4"/>
      <color rgb="FFCFEBFD"/>
      <color rgb="FFCCECFF"/>
      <color rgb="FFFFCCFF"/>
      <color rgb="FFFF99CC"/>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246528</xdr:rowOff>
    </xdr:from>
    <xdr:to>
      <xdr:col>3</xdr:col>
      <xdr:colOff>661147</xdr:colOff>
      <xdr:row>1</xdr:row>
      <xdr:rowOff>177831</xdr:rowOff>
    </xdr:to>
    <xdr:pic>
      <xdr:nvPicPr>
        <xdr:cNvPr id="2" name="Grafik 1"/>
        <xdr:cNvPicPr>
          <a:picLocks noChangeAspect="1"/>
        </xdr:cNvPicPr>
      </xdr:nvPicPr>
      <xdr:blipFill>
        <a:blip xmlns:r="http://schemas.openxmlformats.org/officeDocument/2006/relationships" r:embed="rId1"/>
        <a:stretch>
          <a:fillRect/>
        </a:stretch>
      </xdr:blipFill>
      <xdr:spPr>
        <a:xfrm>
          <a:off x="8146678" y="246528"/>
          <a:ext cx="3048000" cy="86139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pageSetUpPr fitToPage="1"/>
  </sheetPr>
  <dimension ref="A1:H108"/>
  <sheetViews>
    <sheetView showGridLines="0" tabSelected="1" zoomScale="85" zoomScaleNormal="85" workbookViewId="0">
      <selection activeCell="A45" sqref="A45:C45"/>
    </sheetView>
  </sheetViews>
  <sheetFormatPr baseColWidth="10" defaultColWidth="11.42578125" defaultRowHeight="15" x14ac:dyDescent="0.25"/>
  <cols>
    <col min="1" max="1" width="36.140625" style="21" customWidth="1"/>
    <col min="2" max="2" width="61.42578125" style="21" customWidth="1"/>
    <col min="3" max="3" width="35.7109375" style="53" customWidth="1"/>
    <col min="4" max="16384" width="11.42578125" style="12"/>
  </cols>
  <sheetData>
    <row r="1" spans="1:7" ht="73.5" customHeight="1" x14ac:dyDescent="0.25"/>
    <row r="2" spans="1:7" ht="43.5" customHeight="1" x14ac:dyDescent="0.25">
      <c r="A2" s="282" t="s">
        <v>121</v>
      </c>
      <c r="B2" s="282"/>
      <c r="C2" s="282"/>
    </row>
    <row r="3" spans="1:7" s="25" customFormat="1" ht="60.75" customHeight="1" x14ac:dyDescent="0.25">
      <c r="A3" s="292" t="s">
        <v>117</v>
      </c>
      <c r="B3" s="293"/>
      <c r="C3" s="293"/>
    </row>
    <row r="4" spans="1:7" ht="69" customHeight="1" x14ac:dyDescent="0.25">
      <c r="A4" s="319" t="s">
        <v>118</v>
      </c>
      <c r="B4" s="319"/>
      <c r="C4" s="319"/>
    </row>
    <row r="5" spans="1:7" ht="74.25" customHeight="1" x14ac:dyDescent="0.25">
      <c r="A5" s="320" t="s">
        <v>119</v>
      </c>
      <c r="B5" s="320"/>
      <c r="C5" s="320"/>
    </row>
    <row r="6" spans="1:7" ht="20.25" customHeight="1" x14ac:dyDescent="0.25">
      <c r="A6" s="321" t="s">
        <v>10</v>
      </c>
      <c r="B6" s="321"/>
      <c r="C6" s="321"/>
    </row>
    <row r="7" spans="1:7" ht="23.25" customHeight="1" thickBot="1" x14ac:dyDescent="0.3">
      <c r="A7" s="322" t="s">
        <v>11</v>
      </c>
      <c r="B7" s="322"/>
      <c r="C7" s="322"/>
    </row>
    <row r="8" spans="1:7" s="58" customFormat="1" ht="87.75" customHeight="1" thickBot="1" x14ac:dyDescent="0.3">
      <c r="A8" s="59" t="s">
        <v>23</v>
      </c>
      <c r="B8" s="59" t="str">
        <f>Az!C7</f>
        <v>Wird von der AEWB vergeben</v>
      </c>
      <c r="C8" s="269"/>
      <c r="G8" s="82"/>
    </row>
    <row r="9" spans="1:7" s="25" customFormat="1" ht="12" customHeight="1" thickBot="1" x14ac:dyDescent="0.3">
      <c r="A9" s="13"/>
      <c r="B9" s="14"/>
      <c r="C9" s="42"/>
    </row>
    <row r="10" spans="1:7" s="26" customFormat="1" ht="15.75" thickBot="1" x14ac:dyDescent="0.3">
      <c r="A10" s="283"/>
      <c r="B10" s="284"/>
      <c r="C10" s="60" t="s">
        <v>5</v>
      </c>
    </row>
    <row r="11" spans="1:7" ht="30" customHeight="1" thickBot="1" x14ac:dyDescent="0.3">
      <c r="A11" s="288" t="s">
        <v>27</v>
      </c>
      <c r="B11" s="289"/>
      <c r="C11" s="290"/>
    </row>
    <row r="12" spans="1:7" s="25" customFormat="1" ht="3" customHeight="1" thickBot="1" x14ac:dyDescent="0.3">
      <c r="A12" s="27"/>
      <c r="B12" s="28"/>
      <c r="C12" s="43"/>
    </row>
    <row r="13" spans="1:7" ht="27" customHeight="1" x14ac:dyDescent="0.25">
      <c r="A13" s="61" t="s">
        <v>17</v>
      </c>
      <c r="B13" s="5"/>
      <c r="C13" s="54"/>
    </row>
    <row r="14" spans="1:7" ht="27" customHeight="1" x14ac:dyDescent="0.25">
      <c r="A14" s="15" t="s">
        <v>96</v>
      </c>
      <c r="B14" s="11"/>
      <c r="C14" s="56"/>
    </row>
    <row r="15" spans="1:7" ht="27" customHeight="1" x14ac:dyDescent="0.25">
      <c r="A15" s="15" t="s">
        <v>18</v>
      </c>
      <c r="B15" s="89"/>
      <c r="C15" s="325" t="s">
        <v>110</v>
      </c>
    </row>
    <row r="16" spans="1:7" ht="27" customHeight="1" x14ac:dyDescent="0.25">
      <c r="A16" s="62" t="s">
        <v>2</v>
      </c>
      <c r="B16" s="6"/>
      <c r="C16" s="55"/>
    </row>
    <row r="17" spans="1:3" ht="27" customHeight="1" x14ac:dyDescent="0.25">
      <c r="A17" s="62" t="s">
        <v>0</v>
      </c>
      <c r="B17" s="6"/>
      <c r="C17" s="55"/>
    </row>
    <row r="18" spans="1:3" ht="27" customHeight="1" thickBot="1" x14ac:dyDescent="0.3">
      <c r="A18" s="62" t="s">
        <v>1</v>
      </c>
      <c r="B18" s="6"/>
      <c r="C18" s="55"/>
    </row>
    <row r="19" spans="1:3" ht="30" customHeight="1" thickBot="1" x14ac:dyDescent="0.3">
      <c r="A19" s="288" t="s">
        <v>28</v>
      </c>
      <c r="B19" s="289"/>
      <c r="C19" s="291"/>
    </row>
    <row r="20" spans="1:3" ht="27" customHeight="1" x14ac:dyDescent="0.25">
      <c r="A20" s="61" t="s">
        <v>6</v>
      </c>
      <c r="B20" s="7"/>
      <c r="C20" s="56"/>
    </row>
    <row r="21" spans="1:3" ht="27" customHeight="1" x14ac:dyDescent="0.25">
      <c r="A21" s="62" t="s">
        <v>8</v>
      </c>
      <c r="B21" s="8"/>
      <c r="C21" s="56"/>
    </row>
    <row r="22" spans="1:3" ht="27" customHeight="1" thickBot="1" x14ac:dyDescent="0.3">
      <c r="A22" s="62" t="s">
        <v>7</v>
      </c>
      <c r="B22" s="9"/>
      <c r="C22" s="55"/>
    </row>
    <row r="23" spans="1:3" ht="30" customHeight="1" thickBot="1" x14ac:dyDescent="0.3">
      <c r="A23" s="288" t="s">
        <v>9</v>
      </c>
      <c r="B23" s="289"/>
      <c r="C23" s="290"/>
    </row>
    <row r="24" spans="1:3" ht="27" customHeight="1" x14ac:dyDescent="0.25">
      <c r="A24" s="61" t="s">
        <v>20</v>
      </c>
      <c r="B24" s="7"/>
      <c r="C24" s="56"/>
    </row>
    <row r="25" spans="1:3" ht="27" customHeight="1" x14ac:dyDescent="0.25">
      <c r="A25" s="62" t="s">
        <v>3</v>
      </c>
      <c r="B25" s="10"/>
      <c r="C25" s="56"/>
    </row>
    <row r="26" spans="1:3" ht="27" customHeight="1" thickBot="1" x14ac:dyDescent="0.3">
      <c r="A26" s="62" t="s">
        <v>4</v>
      </c>
      <c r="B26" s="66"/>
      <c r="C26" s="55"/>
    </row>
    <row r="27" spans="1:3" ht="30" customHeight="1" thickBot="1" x14ac:dyDescent="0.3">
      <c r="A27" s="277" t="s">
        <v>30</v>
      </c>
      <c r="B27" s="278"/>
      <c r="C27" s="279"/>
    </row>
    <row r="28" spans="1:3" ht="45.75" customHeight="1" x14ac:dyDescent="0.25">
      <c r="A28" s="91" t="s">
        <v>112</v>
      </c>
      <c r="B28" s="93"/>
      <c r="C28" s="326" t="s">
        <v>108</v>
      </c>
    </row>
    <row r="29" spans="1:3" ht="45.75" customHeight="1" thickBot="1" x14ac:dyDescent="0.3">
      <c r="A29" s="92" t="s">
        <v>97</v>
      </c>
      <c r="B29" s="94"/>
      <c r="C29" s="327"/>
    </row>
    <row r="30" spans="1:3" ht="30" customHeight="1" thickBot="1" x14ac:dyDescent="0.3">
      <c r="A30" s="285" t="s">
        <v>31</v>
      </c>
      <c r="B30" s="286"/>
      <c r="C30" s="287"/>
    </row>
    <row r="31" spans="1:3" s="25" customFormat="1" ht="40.5" customHeight="1" x14ac:dyDescent="0.25">
      <c r="A31" s="91" t="s">
        <v>83</v>
      </c>
      <c r="B31" s="111"/>
      <c r="C31" s="328" t="s">
        <v>110</v>
      </c>
    </row>
    <row r="32" spans="1:3" s="25" customFormat="1" ht="54.75" customHeight="1" x14ac:dyDescent="0.25">
      <c r="A32" s="109" t="s">
        <v>29</v>
      </c>
      <c r="B32" s="112"/>
      <c r="C32" s="55"/>
    </row>
    <row r="33" spans="1:4" s="25" customFormat="1" ht="54.75" customHeight="1" x14ac:dyDescent="0.25">
      <c r="A33" s="110" t="s">
        <v>32</v>
      </c>
      <c r="B33" s="112"/>
      <c r="C33" s="55"/>
    </row>
    <row r="34" spans="1:4" s="25" customFormat="1" ht="55.5" customHeight="1" x14ac:dyDescent="0.25">
      <c r="A34" s="92" t="s">
        <v>113</v>
      </c>
      <c r="B34" s="113"/>
      <c r="C34" s="329" t="s">
        <v>129</v>
      </c>
      <c r="D34" s="115"/>
    </row>
    <row r="35" spans="1:4" s="25" customFormat="1" ht="54" customHeight="1" x14ac:dyDescent="0.25">
      <c r="A35" s="92" t="s">
        <v>114</v>
      </c>
      <c r="B35" s="113"/>
      <c r="C35" s="330"/>
    </row>
    <row r="36" spans="1:4" s="25" customFormat="1" ht="30.75" customHeight="1" x14ac:dyDescent="0.25">
      <c r="A36" s="92" t="s">
        <v>24</v>
      </c>
      <c r="B36" s="114"/>
      <c r="C36" s="55"/>
    </row>
    <row r="37" spans="1:4" s="25" customFormat="1" ht="47.25" customHeight="1" x14ac:dyDescent="0.25">
      <c r="A37" s="92" t="s">
        <v>115</v>
      </c>
      <c r="B37" s="116">
        <f>'Finanzplan Grundqualifizier '!I9</f>
        <v>0</v>
      </c>
      <c r="C37" s="329" t="s">
        <v>106</v>
      </c>
    </row>
    <row r="38" spans="1:4" s="25" customFormat="1" ht="43.5" customHeight="1" x14ac:dyDescent="0.25">
      <c r="A38" s="92" t="s">
        <v>116</v>
      </c>
      <c r="B38" s="116">
        <f>'Finanzplan Zusatzqualifizierung'!I9</f>
        <v>0</v>
      </c>
      <c r="C38" s="330"/>
    </row>
    <row r="39" spans="1:4" s="25" customFormat="1" ht="37.5" customHeight="1" x14ac:dyDescent="0.25">
      <c r="A39" s="108" t="s">
        <v>79</v>
      </c>
      <c r="B39" s="96"/>
      <c r="C39" s="125"/>
    </row>
    <row r="40" spans="1:4" s="25" customFormat="1" ht="54" customHeight="1" thickBot="1" x14ac:dyDescent="0.3">
      <c r="A40" s="126" t="s">
        <v>89</v>
      </c>
      <c r="B40" s="97">
        <f>'Finanzplan Grundqualifizier '!I74+'Finanzplan Zusatzqualifizierung'!I74</f>
        <v>0</v>
      </c>
      <c r="C40" s="331" t="s">
        <v>109</v>
      </c>
    </row>
    <row r="41" spans="1:4" s="95" customFormat="1" ht="253.5" customHeight="1" x14ac:dyDescent="0.25">
      <c r="A41" s="294" t="s">
        <v>99</v>
      </c>
      <c r="B41" s="276" t="s">
        <v>98</v>
      </c>
      <c r="C41" s="323"/>
    </row>
    <row r="42" spans="1:4" s="95" customFormat="1" ht="39" customHeight="1" thickBot="1" x14ac:dyDescent="0.3">
      <c r="A42" s="295"/>
      <c r="B42" s="346"/>
      <c r="C42" s="332" t="s">
        <v>110</v>
      </c>
    </row>
    <row r="43" spans="1:4" ht="93.75" customHeight="1" thickBot="1" x14ac:dyDescent="0.3">
      <c r="A43" s="127" t="s">
        <v>84</v>
      </c>
      <c r="B43" s="128"/>
      <c r="C43" s="324" t="s">
        <v>88</v>
      </c>
    </row>
    <row r="44" spans="1:4" s="25" customFormat="1" ht="12" customHeight="1" x14ac:dyDescent="0.25">
      <c r="B44" s="29"/>
      <c r="C44" s="44"/>
    </row>
    <row r="45" spans="1:4" s="25" customFormat="1" ht="37.5" customHeight="1" x14ac:dyDescent="0.25">
      <c r="A45" s="280" t="s">
        <v>81</v>
      </c>
      <c r="B45" s="281"/>
      <c r="C45" s="281"/>
    </row>
    <row r="46" spans="1:4" s="25" customFormat="1" ht="74.25" customHeight="1" x14ac:dyDescent="0.25">
      <c r="A46" s="319" t="s">
        <v>120</v>
      </c>
      <c r="B46" s="319"/>
      <c r="C46" s="319"/>
    </row>
    <row r="47" spans="1:4" ht="20.25" customHeight="1" x14ac:dyDescent="0.25">
      <c r="A47" s="24"/>
      <c r="B47" s="23"/>
      <c r="C47" s="47"/>
    </row>
    <row r="48" spans="1:4" ht="18" customHeight="1" x14ac:dyDescent="0.25">
      <c r="A48" s="22"/>
      <c r="B48" s="23"/>
      <c r="C48" s="47"/>
    </row>
    <row r="49" spans="1:3" ht="4.5" customHeight="1" x14ac:dyDescent="0.25">
      <c r="A49" s="22"/>
      <c r="B49" s="23"/>
      <c r="C49" s="47"/>
    </row>
    <row r="50" spans="1:3" ht="18" customHeight="1" x14ac:dyDescent="0.25">
      <c r="A50" s="22"/>
      <c r="B50" s="23"/>
      <c r="C50" s="47"/>
    </row>
    <row r="51" spans="1:3" ht="18" customHeight="1" x14ac:dyDescent="0.25">
      <c r="A51" s="22"/>
      <c r="B51" s="23"/>
      <c r="C51" s="47"/>
    </row>
    <row r="52" spans="1:3" s="25" customFormat="1" ht="27" customHeight="1" x14ac:dyDescent="0.25">
      <c r="A52" s="24"/>
      <c r="B52" s="1"/>
      <c r="C52" s="47"/>
    </row>
    <row r="53" spans="1:3" s="25" customFormat="1" ht="28.5" customHeight="1" x14ac:dyDescent="0.25">
      <c r="A53" s="31"/>
      <c r="B53" s="16"/>
      <c r="C53" s="47"/>
    </row>
    <row r="54" spans="1:3" s="25" customFormat="1" ht="28.5" customHeight="1" x14ac:dyDescent="0.25">
      <c r="A54" s="31"/>
      <c r="B54" s="23"/>
      <c r="C54" s="47"/>
    </row>
    <row r="55" spans="1:3" s="25" customFormat="1" ht="28.5" customHeight="1" x14ac:dyDescent="0.25">
      <c r="A55" s="31"/>
      <c r="B55" s="23"/>
      <c r="C55" s="47"/>
    </row>
    <row r="56" spans="1:3" s="25" customFormat="1" ht="41.25" customHeight="1" x14ac:dyDescent="0.25">
      <c r="A56" s="31"/>
      <c r="B56" s="23"/>
      <c r="C56" s="47"/>
    </row>
    <row r="57" spans="1:3" ht="6" customHeight="1" x14ac:dyDescent="0.25">
      <c r="A57" s="23"/>
      <c r="B57" s="23"/>
      <c r="C57" s="46"/>
    </row>
    <row r="58" spans="1:3" ht="29.25" customHeight="1" x14ac:dyDescent="0.25">
      <c r="A58" s="19"/>
      <c r="B58" s="19"/>
      <c r="C58" s="45"/>
    </row>
    <row r="59" spans="1:3" ht="30" customHeight="1" x14ac:dyDescent="0.25">
      <c r="A59" s="31"/>
      <c r="B59" s="30"/>
      <c r="C59" s="47"/>
    </row>
    <row r="60" spans="1:3" ht="30" customHeight="1" x14ac:dyDescent="0.25">
      <c r="A60" s="31"/>
      <c r="B60" s="30"/>
      <c r="C60" s="47"/>
    </row>
    <row r="61" spans="1:3" ht="30" customHeight="1" x14ac:dyDescent="0.25">
      <c r="A61" s="31"/>
      <c r="B61" s="30"/>
      <c r="C61" s="47"/>
    </row>
    <row r="62" spans="1:3" ht="30" customHeight="1" x14ac:dyDescent="0.25">
      <c r="A62" s="31"/>
      <c r="B62" s="30"/>
      <c r="C62" s="47"/>
    </row>
    <row r="63" spans="1:3" ht="30" customHeight="1" x14ac:dyDescent="0.25">
      <c r="A63" s="31"/>
      <c r="B63" s="32"/>
      <c r="C63" s="47"/>
    </row>
    <row r="64" spans="1:3" ht="30" customHeight="1" x14ac:dyDescent="0.25">
      <c r="A64" s="31"/>
      <c r="B64" s="30"/>
      <c r="C64" s="47"/>
    </row>
    <row r="65" spans="1:8" ht="30" customHeight="1" x14ac:dyDescent="0.25">
      <c r="A65" s="20"/>
      <c r="B65" s="33"/>
      <c r="C65" s="47"/>
    </row>
    <row r="66" spans="1:8" ht="30" customHeight="1" x14ac:dyDescent="0.25">
      <c r="A66" s="20"/>
      <c r="B66" s="33"/>
      <c r="C66" s="47"/>
    </row>
    <row r="67" spans="1:8" s="25" customFormat="1" ht="30" customHeight="1" x14ac:dyDescent="0.25">
      <c r="A67" s="20"/>
      <c r="B67" s="33"/>
      <c r="C67" s="46"/>
    </row>
    <row r="68" spans="1:8" ht="30" customHeight="1" x14ac:dyDescent="0.25">
      <c r="A68" s="17"/>
      <c r="B68" s="17"/>
      <c r="C68" s="47"/>
    </row>
    <row r="69" spans="1:8" ht="51.75" customHeight="1" x14ac:dyDescent="0.25">
      <c r="A69" s="34"/>
      <c r="B69" s="33"/>
      <c r="C69" s="46"/>
    </row>
    <row r="70" spans="1:8" ht="51" customHeight="1" x14ac:dyDescent="0.25">
      <c r="A70" s="35"/>
      <c r="B70" s="35"/>
      <c r="C70" s="48"/>
    </row>
    <row r="71" spans="1:8" ht="24" customHeight="1" x14ac:dyDescent="0.25">
      <c r="A71" s="36"/>
      <c r="B71" s="23"/>
      <c r="C71" s="46"/>
    </row>
    <row r="72" spans="1:8" ht="45.75" customHeight="1" x14ac:dyDescent="0.25">
      <c r="A72" s="37"/>
      <c r="B72" s="37"/>
      <c r="C72" s="49"/>
      <c r="D72" s="38"/>
      <c r="E72" s="38"/>
      <c r="F72" s="38"/>
      <c r="G72" s="38"/>
      <c r="H72" s="38"/>
    </row>
    <row r="73" spans="1:8" ht="30" customHeight="1" x14ac:dyDescent="0.25">
      <c r="A73" s="19"/>
      <c r="B73" s="19"/>
      <c r="C73" s="45"/>
    </row>
    <row r="74" spans="1:8" s="25" customFormat="1" ht="4.5" customHeight="1" x14ac:dyDescent="0.25">
      <c r="A74" s="18"/>
      <c r="B74" s="18"/>
      <c r="C74" s="50"/>
    </row>
    <row r="75" spans="1:8" ht="64.5" customHeight="1" x14ac:dyDescent="0.25">
      <c r="A75" s="39"/>
      <c r="B75" s="39"/>
      <c r="C75" s="51"/>
    </row>
    <row r="76" spans="1:8" x14ac:dyDescent="0.25">
      <c r="A76" s="40"/>
      <c r="B76" s="40"/>
      <c r="C76" s="52"/>
    </row>
    <row r="77" spans="1:8" x14ac:dyDescent="0.25">
      <c r="A77" s="40"/>
      <c r="B77" s="40"/>
      <c r="C77" s="52"/>
    </row>
    <row r="78" spans="1:8" x14ac:dyDescent="0.25">
      <c r="A78" s="40"/>
      <c r="B78" s="40"/>
      <c r="C78" s="52"/>
    </row>
    <row r="79" spans="1:8" x14ac:dyDescent="0.25">
      <c r="A79" s="40"/>
      <c r="B79" s="40"/>
      <c r="C79" s="52"/>
    </row>
    <row r="80" spans="1:8" x14ac:dyDescent="0.25">
      <c r="A80" s="40"/>
      <c r="B80" s="40"/>
      <c r="C80" s="52"/>
    </row>
    <row r="81" spans="1:3" x14ac:dyDescent="0.25">
      <c r="A81" s="40"/>
      <c r="B81" s="40"/>
      <c r="C81" s="52"/>
    </row>
    <row r="82" spans="1:3" x14ac:dyDescent="0.25">
      <c r="A82" s="40"/>
      <c r="B82" s="40"/>
      <c r="C82" s="52"/>
    </row>
    <row r="83" spans="1:3" x14ac:dyDescent="0.25">
      <c r="A83" s="40"/>
      <c r="B83" s="40"/>
      <c r="C83" s="52"/>
    </row>
    <row r="84" spans="1:3" x14ac:dyDescent="0.25">
      <c r="A84" s="40"/>
      <c r="B84" s="40"/>
      <c r="C84" s="52"/>
    </row>
    <row r="85" spans="1:3" x14ac:dyDescent="0.25">
      <c r="A85" s="40"/>
      <c r="B85" s="40"/>
      <c r="C85" s="52"/>
    </row>
    <row r="86" spans="1:3" x14ac:dyDescent="0.25">
      <c r="A86" s="40"/>
      <c r="B86" s="40"/>
      <c r="C86" s="52"/>
    </row>
    <row r="87" spans="1:3" x14ac:dyDescent="0.25">
      <c r="A87" s="40"/>
      <c r="B87" s="40"/>
      <c r="C87" s="52"/>
    </row>
    <row r="88" spans="1:3" x14ac:dyDescent="0.25">
      <c r="A88" s="40"/>
      <c r="B88" s="40"/>
      <c r="C88" s="52"/>
    </row>
    <row r="89" spans="1:3" x14ac:dyDescent="0.25">
      <c r="A89" s="40"/>
      <c r="B89" s="40"/>
      <c r="C89" s="52"/>
    </row>
    <row r="90" spans="1:3" x14ac:dyDescent="0.25">
      <c r="A90" s="40"/>
      <c r="B90" s="40"/>
      <c r="C90" s="52"/>
    </row>
    <row r="91" spans="1:3" x14ac:dyDescent="0.25">
      <c r="A91" s="40"/>
      <c r="B91" s="40"/>
      <c r="C91" s="52"/>
    </row>
    <row r="92" spans="1:3" x14ac:dyDescent="0.25">
      <c r="A92" s="40"/>
      <c r="B92" s="40"/>
      <c r="C92" s="52"/>
    </row>
    <row r="93" spans="1:3" x14ac:dyDescent="0.25">
      <c r="A93" s="40"/>
      <c r="B93" s="40"/>
      <c r="C93" s="52"/>
    </row>
    <row r="94" spans="1:3" x14ac:dyDescent="0.25">
      <c r="A94" s="40"/>
      <c r="B94" s="40"/>
      <c r="C94" s="52"/>
    </row>
    <row r="95" spans="1:3" x14ac:dyDescent="0.25">
      <c r="A95" s="40"/>
      <c r="B95" s="40"/>
      <c r="C95" s="52"/>
    </row>
    <row r="96" spans="1:3" x14ac:dyDescent="0.25">
      <c r="A96" s="40"/>
      <c r="B96" s="40"/>
      <c r="C96" s="52"/>
    </row>
    <row r="97" spans="1:3" x14ac:dyDescent="0.25">
      <c r="A97" s="40"/>
      <c r="B97" s="40"/>
      <c r="C97" s="52"/>
    </row>
    <row r="98" spans="1:3" x14ac:dyDescent="0.25">
      <c r="A98" s="40"/>
      <c r="B98" s="40"/>
      <c r="C98" s="52"/>
    </row>
    <row r="99" spans="1:3" x14ac:dyDescent="0.25">
      <c r="A99" s="40"/>
      <c r="B99" s="40"/>
      <c r="C99" s="52"/>
    </row>
    <row r="100" spans="1:3" x14ac:dyDescent="0.25">
      <c r="A100" s="40"/>
      <c r="B100" s="40"/>
      <c r="C100" s="52"/>
    </row>
    <row r="107" spans="1:3" x14ac:dyDescent="0.25">
      <c r="A107" s="41"/>
    </row>
    <row r="108" spans="1:3" x14ac:dyDescent="0.25">
      <c r="A108" s="24"/>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18">
    <mergeCell ref="A46:C46"/>
    <mergeCell ref="A2:C2"/>
    <mergeCell ref="A10:B10"/>
    <mergeCell ref="A30:C30"/>
    <mergeCell ref="A11:C11"/>
    <mergeCell ref="A23:C23"/>
    <mergeCell ref="A19:C19"/>
    <mergeCell ref="A5:C5"/>
    <mergeCell ref="A4:C4"/>
    <mergeCell ref="A6:C6"/>
    <mergeCell ref="A7:C7"/>
    <mergeCell ref="A3:C3"/>
    <mergeCell ref="C28:C29"/>
    <mergeCell ref="C34:C35"/>
    <mergeCell ref="C37:C38"/>
    <mergeCell ref="A27:C27"/>
    <mergeCell ref="A45:C45"/>
    <mergeCell ref="A41:A42"/>
  </mergeCells>
  <dataValidations count="2">
    <dataValidation type="list" allowBlank="1" showInputMessage="1" showErrorMessage="1" sqref="B31">
      <formula1>"nur Grundqualifizierung, nur Zusatzqualifizierung, Grund- und Zusatzqualifizierung"</formula1>
    </dataValidation>
    <dataValidation type="date" allowBlank="1" showInputMessage="1" showErrorMessage="1" sqref="B34">
      <formula1>44562</formula1>
      <formula2>44926</formula2>
    </dataValidation>
  </dataValidations>
  <pageMargins left="0.25" right="0.25" top="0.75" bottom="0.75" header="0.3" footer="0.3"/>
  <pageSetup paperSize="9" scale="38"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Dropdownlisten!$A$2:$A$5</xm:f>
          </x14:formula1>
          <xm:sqref>B15</xm:sqref>
        </x14:dataValidation>
        <x14:dataValidation type="list" allowBlank="1" showInputMessage="1" showErrorMessage="1">
          <x14:formula1>
            <xm:f>Dropdownlisten!$C$2:$C$3</xm:f>
          </x14:formula1>
          <xm:sqref>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R83"/>
  <sheetViews>
    <sheetView zoomScaleNormal="100" zoomScaleSheetLayoutView="100" workbookViewId="0">
      <selection activeCell="E63" sqref="E63"/>
    </sheetView>
  </sheetViews>
  <sheetFormatPr baseColWidth="10" defaultRowHeight="15.75" x14ac:dyDescent="0.25"/>
  <cols>
    <col min="1" max="1" width="5" style="258" bestFit="1" customWidth="1"/>
    <col min="2" max="2" width="34.7109375" style="140" customWidth="1"/>
    <col min="3" max="4" width="11.42578125" style="140"/>
    <col min="5" max="5" width="14.85546875" style="140" bestFit="1" customWidth="1"/>
    <col min="6" max="6" width="9.42578125" style="140" customWidth="1"/>
    <col min="7" max="7" width="15.7109375" style="140" bestFit="1" customWidth="1"/>
    <col min="8" max="8" width="2.85546875" style="140" customWidth="1"/>
    <col min="9" max="9" width="17.42578125" style="140" customWidth="1"/>
    <col min="10" max="10" width="5" style="140" customWidth="1"/>
    <col min="11" max="11" width="10.42578125" style="140" customWidth="1"/>
    <col min="12" max="16384" width="11.42578125" style="140"/>
  </cols>
  <sheetData>
    <row r="1" spans="1:10" s="132" customFormat="1" ht="18" x14ac:dyDescent="0.25">
      <c r="A1" s="130"/>
      <c r="B1" s="308" t="s">
        <v>85</v>
      </c>
      <c r="C1" s="308"/>
      <c r="D1" s="308"/>
      <c r="E1" s="308"/>
      <c r="F1" s="308"/>
      <c r="G1" s="308"/>
      <c r="H1" s="308"/>
      <c r="I1" s="308"/>
      <c r="J1" s="131"/>
    </row>
    <row r="2" spans="1:10" s="137" customFormat="1" ht="23.25" customHeight="1" x14ac:dyDescent="0.25">
      <c r="A2" s="133"/>
      <c r="B2" s="134" t="s">
        <v>86</v>
      </c>
      <c r="C2" s="135"/>
      <c r="D2" s="135"/>
      <c r="E2" s="135"/>
      <c r="F2" s="135"/>
      <c r="G2" s="135"/>
      <c r="H2" s="135"/>
      <c r="I2" s="135"/>
      <c r="J2" s="136"/>
    </row>
    <row r="3" spans="1:10" ht="31.5" customHeight="1" x14ac:dyDescent="0.25">
      <c r="A3" s="138"/>
      <c r="B3" s="309" t="s">
        <v>82</v>
      </c>
      <c r="C3" s="309"/>
      <c r="D3" s="309"/>
      <c r="E3" s="309"/>
      <c r="F3" s="309"/>
      <c r="G3" s="309"/>
      <c r="H3" s="309"/>
      <c r="I3" s="309"/>
      <c r="J3" s="139"/>
    </row>
    <row r="4" spans="1:10" x14ac:dyDescent="0.25">
      <c r="A4" s="138"/>
      <c r="B4" s="275"/>
      <c r="C4" s="275"/>
      <c r="D4" s="275"/>
      <c r="E4" s="275"/>
      <c r="F4" s="275"/>
      <c r="G4" s="275"/>
      <c r="H4" s="275"/>
      <c r="I4" s="275"/>
      <c r="J4" s="139"/>
    </row>
    <row r="5" spans="1:10" ht="10.5" customHeight="1" x14ac:dyDescent="0.25">
      <c r="A5" s="138"/>
      <c r="B5" s="135"/>
      <c r="C5" s="141"/>
      <c r="D5" s="141"/>
      <c r="E5" s="142"/>
      <c r="F5" s="135"/>
      <c r="G5" s="135"/>
      <c r="H5" s="135"/>
      <c r="I5" s="135"/>
      <c r="J5" s="139"/>
    </row>
    <row r="6" spans="1:10" s="145" customFormat="1" ht="30" x14ac:dyDescent="0.25">
      <c r="A6" s="85" t="s">
        <v>33</v>
      </c>
      <c r="B6" s="274" t="s">
        <v>34</v>
      </c>
      <c r="C6" s="338" t="s">
        <v>123</v>
      </c>
      <c r="D6" s="338"/>
      <c r="E6" s="338"/>
      <c r="F6" s="338"/>
      <c r="G6" s="338"/>
      <c r="H6" s="338"/>
      <c r="I6" s="338"/>
      <c r="J6" s="144"/>
    </row>
    <row r="7" spans="1:10" x14ac:dyDescent="0.25">
      <c r="A7" s="138"/>
      <c r="B7" s="146"/>
      <c r="C7" s="338"/>
      <c r="D7" s="338"/>
      <c r="E7" s="338"/>
      <c r="F7" s="338"/>
      <c r="G7" s="338"/>
      <c r="H7" s="338"/>
      <c r="I7" s="338"/>
      <c r="J7" s="139"/>
    </row>
    <row r="8" spans="1:10" s="152" customFormat="1" ht="11.25" x14ac:dyDescent="0.25">
      <c r="A8" s="147"/>
      <c r="B8" s="148"/>
      <c r="C8" s="304"/>
      <c r="D8" s="304"/>
      <c r="E8" s="304"/>
      <c r="F8" s="304"/>
      <c r="G8" s="304"/>
      <c r="H8" s="271"/>
      <c r="I8" s="150"/>
      <c r="J8" s="151"/>
    </row>
    <row r="9" spans="1:10" s="75" customFormat="1" ht="15" customHeight="1" x14ac:dyDescent="0.25">
      <c r="A9" s="85" t="s">
        <v>35</v>
      </c>
      <c r="B9" s="153" t="s">
        <v>36</v>
      </c>
      <c r="C9" s="154"/>
      <c r="D9" s="154"/>
      <c r="E9" s="154"/>
      <c r="F9" s="154"/>
      <c r="G9" s="154"/>
      <c r="H9" s="155"/>
      <c r="I9" s="67"/>
      <c r="J9" s="84" t="s">
        <v>37</v>
      </c>
    </row>
    <row r="10" spans="1:10" s="152" customFormat="1" ht="11.25" x14ac:dyDescent="0.25">
      <c r="A10" s="147"/>
      <c r="B10" s="148"/>
      <c r="C10" s="304"/>
      <c r="D10" s="304"/>
      <c r="E10" s="304"/>
      <c r="F10" s="304"/>
      <c r="G10" s="304"/>
      <c r="H10" s="149"/>
      <c r="I10" s="156"/>
      <c r="J10" s="151"/>
    </row>
    <row r="11" spans="1:10" s="75" customFormat="1" ht="15" x14ac:dyDescent="0.25">
      <c r="A11" s="85" t="s">
        <v>38</v>
      </c>
      <c r="B11" s="153" t="s">
        <v>39</v>
      </c>
      <c r="C11" s="310" t="s">
        <v>40</v>
      </c>
      <c r="D11" s="310"/>
      <c r="E11" s="310"/>
      <c r="F11" s="310"/>
      <c r="G11" s="310"/>
      <c r="H11" s="157"/>
      <c r="I11" s="158"/>
      <c r="J11" s="86"/>
    </row>
    <row r="12" spans="1:10" s="75" customFormat="1" ht="15" x14ac:dyDescent="0.25">
      <c r="A12" s="85"/>
      <c r="B12" s="154"/>
      <c r="C12" s="310" t="s">
        <v>41</v>
      </c>
      <c r="D12" s="310"/>
      <c r="E12" s="310"/>
      <c r="F12" s="310"/>
      <c r="G12" s="310"/>
      <c r="H12" s="157"/>
      <c r="I12" s="158"/>
      <c r="J12" s="86"/>
    </row>
    <row r="13" spans="1:10" s="75" customFormat="1" ht="15" x14ac:dyDescent="0.25">
      <c r="A13" s="85"/>
      <c r="B13" s="154"/>
      <c r="C13" s="310" t="s">
        <v>42</v>
      </c>
      <c r="D13" s="310"/>
      <c r="E13" s="310"/>
      <c r="F13" s="310"/>
      <c r="G13" s="310"/>
      <c r="H13" s="157"/>
      <c r="I13" s="159"/>
      <c r="J13" s="86"/>
    </row>
    <row r="14" spans="1:10" ht="12" customHeight="1" x14ac:dyDescent="0.25">
      <c r="A14" s="138"/>
      <c r="B14" s="273"/>
      <c r="C14" s="298"/>
      <c r="D14" s="298"/>
      <c r="E14" s="298"/>
      <c r="F14" s="298"/>
      <c r="G14" s="298"/>
      <c r="H14" s="160"/>
      <c r="I14" s="161"/>
      <c r="J14" s="139"/>
    </row>
    <row r="15" spans="1:10" s="75" customFormat="1" ht="15" customHeight="1" x14ac:dyDescent="0.25">
      <c r="A15" s="85" t="s">
        <v>43</v>
      </c>
      <c r="B15" s="311" t="s">
        <v>44</v>
      </c>
      <c r="C15" s="162" t="s">
        <v>80</v>
      </c>
      <c r="D15" s="163"/>
      <c r="E15" s="163"/>
      <c r="F15" s="163"/>
      <c r="G15" s="163"/>
      <c r="H15" s="73"/>
      <c r="I15" s="164"/>
      <c r="J15" s="86"/>
    </row>
    <row r="16" spans="1:10" s="75" customFormat="1" ht="15" customHeight="1" x14ac:dyDescent="0.25">
      <c r="A16" s="85"/>
      <c r="B16" s="311"/>
      <c r="C16" s="163"/>
      <c r="D16" s="163"/>
      <c r="E16" s="163"/>
      <c r="F16" s="163"/>
      <c r="G16" s="163"/>
      <c r="H16" s="73"/>
      <c r="I16" s="83"/>
      <c r="J16" s="86"/>
    </row>
    <row r="17" spans="1:13" s="75" customFormat="1" ht="14.25" customHeight="1" x14ac:dyDescent="0.25">
      <c r="A17" s="85"/>
      <c r="B17" s="154"/>
      <c r="C17" s="165" t="s">
        <v>45</v>
      </c>
      <c r="D17" s="166"/>
      <c r="E17" s="166"/>
      <c r="F17" s="166"/>
      <c r="G17" s="166"/>
      <c r="H17" s="70"/>
      <c r="I17" s="167"/>
      <c r="J17" s="86" t="s">
        <v>46</v>
      </c>
    </row>
    <row r="18" spans="1:13" s="75" customFormat="1" ht="14.25" customHeight="1" x14ac:dyDescent="0.25">
      <c r="A18" s="85"/>
      <c r="B18" s="154"/>
      <c r="C18" s="165" t="s">
        <v>47</v>
      </c>
      <c r="D18" s="166"/>
      <c r="E18" s="166"/>
      <c r="F18" s="166"/>
      <c r="G18" s="166"/>
      <c r="H18" s="70"/>
      <c r="I18" s="168"/>
      <c r="J18" s="86" t="s">
        <v>46</v>
      </c>
    </row>
    <row r="19" spans="1:13" s="75" customFormat="1" ht="14.25" customHeight="1" x14ac:dyDescent="0.25">
      <c r="A19" s="85"/>
      <c r="B19" s="154"/>
      <c r="C19" s="165" t="s">
        <v>48</v>
      </c>
      <c r="D19" s="166"/>
      <c r="E19" s="166"/>
      <c r="F19" s="166"/>
      <c r="G19" s="166"/>
      <c r="H19" s="70"/>
      <c r="I19" s="169">
        <f>SUM(I17:I18)</f>
        <v>0</v>
      </c>
      <c r="J19" s="86" t="s">
        <v>46</v>
      </c>
      <c r="K19" s="140"/>
      <c r="M19" s="140"/>
    </row>
    <row r="20" spans="1:13" s="75" customFormat="1" ht="15" customHeight="1" x14ac:dyDescent="0.25">
      <c r="A20" s="170"/>
      <c r="B20" s="171"/>
      <c r="C20" s="172"/>
      <c r="D20" s="173"/>
      <c r="E20" s="173"/>
      <c r="F20" s="173"/>
      <c r="G20" s="174"/>
      <c r="H20" s="175"/>
      <c r="I20" s="175"/>
      <c r="J20" s="176"/>
    </row>
    <row r="21" spans="1:13" s="182" customFormat="1" ht="9.9499999999999993" customHeight="1" x14ac:dyDescent="0.25">
      <c r="A21" s="138"/>
      <c r="B21" s="177"/>
      <c r="C21" s="178"/>
      <c r="D21" s="179"/>
      <c r="E21" s="179"/>
      <c r="F21" s="179"/>
      <c r="G21" s="180"/>
      <c r="H21" s="160"/>
      <c r="I21" s="160"/>
      <c r="J21" s="181"/>
    </row>
    <row r="22" spans="1:13" s="75" customFormat="1" ht="28.5" customHeight="1" x14ac:dyDescent="0.25">
      <c r="A22" s="85" t="s">
        <v>49</v>
      </c>
      <c r="B22" s="153" t="s">
        <v>50</v>
      </c>
      <c r="C22" s="306" t="s">
        <v>51</v>
      </c>
      <c r="D22" s="306"/>
      <c r="E22" s="306"/>
      <c r="F22" s="306"/>
      <c r="G22" s="275"/>
      <c r="H22" s="87"/>
      <c r="I22" s="268">
        <f>G26+G28+G30</f>
        <v>0</v>
      </c>
      <c r="J22" s="86"/>
    </row>
    <row r="23" spans="1:13" s="187" customFormat="1" ht="15" x14ac:dyDescent="0.25">
      <c r="A23" s="183"/>
      <c r="B23" s="213"/>
      <c r="C23" s="275"/>
      <c r="D23" s="275"/>
      <c r="E23" s="275"/>
      <c r="F23" s="275"/>
      <c r="G23" s="275"/>
      <c r="H23" s="184"/>
      <c r="I23" s="185"/>
      <c r="J23" s="186"/>
    </row>
    <row r="24" spans="1:13" s="152" customFormat="1" ht="14.25" x14ac:dyDescent="0.25">
      <c r="A24" s="147"/>
      <c r="B24" s="188"/>
      <c r="C24" s="148"/>
      <c r="D24" s="148"/>
      <c r="E24" s="148"/>
      <c r="F24" s="148"/>
      <c r="G24" s="185"/>
      <c r="H24" s="148"/>
      <c r="I24" s="185"/>
      <c r="J24" s="151"/>
    </row>
    <row r="25" spans="1:13" s="187" customFormat="1" ht="20.100000000000001" customHeight="1" x14ac:dyDescent="0.25">
      <c r="A25" s="183"/>
      <c r="B25" s="189" t="s">
        <v>76</v>
      </c>
      <c r="C25" s="190"/>
      <c r="D25" s="191"/>
      <c r="E25" s="192"/>
      <c r="F25" s="191"/>
      <c r="G25" s="185"/>
      <c r="H25" s="191"/>
      <c r="I25" s="185"/>
      <c r="J25" s="186"/>
    </row>
    <row r="26" spans="1:13" s="75" customFormat="1" ht="20.100000000000001" customHeight="1" x14ac:dyDescent="0.25">
      <c r="A26" s="85"/>
      <c r="B26" s="68"/>
      <c r="C26" s="69"/>
      <c r="D26" s="70" t="s">
        <v>52</v>
      </c>
      <c r="E26" s="71"/>
      <c r="F26" s="72" t="s">
        <v>53</v>
      </c>
      <c r="G26" s="265">
        <f>E26*C26</f>
        <v>0</v>
      </c>
      <c r="H26" s="73"/>
      <c r="I26" s="74"/>
      <c r="J26" s="86"/>
    </row>
    <row r="27" spans="1:13" s="187" customFormat="1" ht="15" customHeight="1" x14ac:dyDescent="0.25">
      <c r="A27" s="183"/>
      <c r="B27" s="193"/>
      <c r="C27" s="190"/>
      <c r="D27" s="191"/>
      <c r="E27" s="192"/>
      <c r="F27" s="191"/>
      <c r="G27" s="194"/>
      <c r="H27" s="191"/>
      <c r="I27" s="184"/>
      <c r="J27" s="186"/>
    </row>
    <row r="28" spans="1:13" s="75" customFormat="1" ht="20.100000000000001" customHeight="1" x14ac:dyDescent="0.25">
      <c r="A28" s="85"/>
      <c r="B28" s="68"/>
      <c r="C28" s="69"/>
      <c r="D28" s="70" t="s">
        <v>52</v>
      </c>
      <c r="E28" s="71"/>
      <c r="F28" s="72" t="s">
        <v>53</v>
      </c>
      <c r="G28" s="90">
        <f>E28*C28</f>
        <v>0</v>
      </c>
      <c r="H28" s="73"/>
      <c r="I28" s="87"/>
      <c r="J28" s="86"/>
      <c r="M28" s="83"/>
    </row>
    <row r="29" spans="1:13" s="75" customFormat="1" ht="15" customHeight="1" x14ac:dyDescent="0.25">
      <c r="A29" s="85"/>
      <c r="B29" s="189"/>
      <c r="C29" s="195"/>
      <c r="D29" s="154"/>
      <c r="E29" s="196"/>
      <c r="F29" s="154"/>
      <c r="G29" s="194"/>
      <c r="H29" s="154"/>
      <c r="I29" s="87"/>
      <c r="J29" s="86"/>
      <c r="M29" s="83"/>
    </row>
    <row r="30" spans="1:13" s="75" customFormat="1" ht="20.100000000000001" customHeight="1" x14ac:dyDescent="0.25">
      <c r="A30" s="85"/>
      <c r="B30" s="68"/>
      <c r="C30" s="267"/>
      <c r="D30" s="70" t="s">
        <v>52</v>
      </c>
      <c r="E30" s="71"/>
      <c r="F30" s="72" t="s">
        <v>53</v>
      </c>
      <c r="G30" s="90">
        <f>E30*C30</f>
        <v>0</v>
      </c>
      <c r="H30" s="73"/>
      <c r="I30" s="87"/>
      <c r="J30" s="86"/>
    </row>
    <row r="31" spans="1:13" s="75" customFormat="1" ht="15" customHeight="1" x14ac:dyDescent="0.25">
      <c r="A31" s="85"/>
      <c r="B31" s="197"/>
      <c r="C31" s="198"/>
      <c r="D31" s="154"/>
      <c r="E31" s="74"/>
      <c r="F31" s="154"/>
      <c r="G31" s="185"/>
      <c r="H31" s="154"/>
      <c r="I31" s="87"/>
      <c r="J31" s="86"/>
    </row>
    <row r="32" spans="1:13" s="75" customFormat="1" ht="36" customHeight="1" x14ac:dyDescent="0.25">
      <c r="A32" s="85"/>
      <c r="B32" s="266" t="s">
        <v>77</v>
      </c>
      <c r="C32" s="312"/>
      <c r="D32" s="313"/>
      <c r="E32" s="313"/>
      <c r="F32" s="313"/>
      <c r="G32" s="314"/>
      <c r="H32" s="143"/>
      <c r="I32" s="143"/>
      <c r="J32" s="199"/>
      <c r="K32" s="143"/>
    </row>
    <row r="33" spans="1:252" s="152" customFormat="1" ht="14.25" x14ac:dyDescent="0.25">
      <c r="A33" s="147"/>
      <c r="B33" s="200"/>
      <c r="C33" s="185"/>
      <c r="D33" s="185"/>
      <c r="E33" s="185"/>
      <c r="F33" s="148"/>
      <c r="G33" s="201"/>
      <c r="H33" s="148"/>
      <c r="I33" s="148"/>
      <c r="J33" s="202"/>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row>
    <row r="34" spans="1:252" s="75" customFormat="1" ht="15" x14ac:dyDescent="0.25">
      <c r="A34" s="85"/>
      <c r="B34" s="73" t="s">
        <v>54</v>
      </c>
      <c r="C34" s="204">
        <f>SUM(C26:C33)</f>
        <v>0</v>
      </c>
      <c r="D34" s="185"/>
      <c r="E34" s="185"/>
      <c r="F34" s="154"/>
      <c r="G34" s="185"/>
      <c r="H34" s="154"/>
      <c r="I34" s="154"/>
      <c r="J34" s="205"/>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6"/>
      <c r="IL34" s="206"/>
      <c r="IM34" s="206"/>
      <c r="IN34" s="206"/>
      <c r="IO34" s="206"/>
      <c r="IP34" s="206"/>
      <c r="IQ34" s="206"/>
      <c r="IR34" s="206"/>
    </row>
    <row r="35" spans="1:252" s="152" customFormat="1" ht="15" customHeight="1" x14ac:dyDescent="0.25">
      <c r="A35" s="147"/>
      <c r="B35" s="200"/>
      <c r="C35" s="185"/>
      <c r="D35" s="207"/>
      <c r="E35" s="185"/>
      <c r="F35" s="207"/>
      <c r="G35" s="208"/>
      <c r="H35" s="148"/>
      <c r="I35" s="148"/>
      <c r="J35" s="209"/>
    </row>
    <row r="36" spans="1:252" s="75" customFormat="1" ht="15" customHeight="1" x14ac:dyDescent="0.25">
      <c r="A36" s="170"/>
      <c r="B36" s="171"/>
      <c r="C36" s="210"/>
      <c r="D36" s="211"/>
      <c r="E36" s="211"/>
      <c r="F36" s="211"/>
      <c r="G36" s="212"/>
      <c r="H36" s="175"/>
      <c r="I36" s="175"/>
      <c r="J36" s="176"/>
      <c r="K36" s="83"/>
    </row>
    <row r="37" spans="1:252" s="182" customFormat="1" ht="9.9499999999999993" customHeight="1" x14ac:dyDescent="0.25">
      <c r="A37" s="138"/>
      <c r="B37" s="177"/>
      <c r="C37" s="178"/>
      <c r="D37" s="179"/>
      <c r="E37" s="179"/>
      <c r="F37" s="179"/>
      <c r="G37" s="180"/>
      <c r="H37" s="160"/>
      <c r="I37" s="160"/>
      <c r="J37" s="181"/>
    </row>
    <row r="38" spans="1:252" s="75" customFormat="1" ht="17.25" customHeight="1" x14ac:dyDescent="0.25">
      <c r="A38" s="85" t="s">
        <v>55</v>
      </c>
      <c r="B38" s="153" t="s">
        <v>56</v>
      </c>
      <c r="C38" s="154"/>
      <c r="D38" s="154"/>
      <c r="E38" s="154"/>
      <c r="F38" s="154"/>
      <c r="G38" s="154"/>
      <c r="H38" s="154"/>
      <c r="I38" s="90">
        <f>G47</f>
        <v>0</v>
      </c>
      <c r="J38" s="302"/>
    </row>
    <row r="39" spans="1:252" s="187" customFormat="1" ht="24.75" customHeight="1" x14ac:dyDescent="0.25">
      <c r="A39" s="183"/>
      <c r="B39" s="307" t="s">
        <v>57</v>
      </c>
      <c r="C39" s="307"/>
      <c r="D39" s="191"/>
      <c r="E39" s="191"/>
      <c r="F39" s="191"/>
      <c r="G39" s="191"/>
      <c r="H39" s="191"/>
      <c r="I39" s="213"/>
      <c r="J39" s="302"/>
    </row>
    <row r="40" spans="1:252" ht="17.25" customHeight="1" x14ac:dyDescent="0.25">
      <c r="A40" s="138"/>
      <c r="B40" s="214" t="s">
        <v>60</v>
      </c>
      <c r="C40" s="298"/>
      <c r="D40" s="298"/>
      <c r="E40" s="298"/>
      <c r="F40" s="298"/>
      <c r="G40" s="298"/>
      <c r="H40" s="298"/>
      <c r="I40" s="298"/>
      <c r="J40" s="181"/>
    </row>
    <row r="41" spans="1:252" s="75" customFormat="1" ht="17.25" customHeight="1" x14ac:dyDescent="0.25">
      <c r="A41" s="85"/>
      <c r="B41" s="76"/>
      <c r="C41" s="77"/>
      <c r="D41" s="70" t="s">
        <v>58</v>
      </c>
      <c r="E41" s="78"/>
      <c r="F41" s="70" t="s">
        <v>59</v>
      </c>
      <c r="G41" s="90">
        <f>C41*E41</f>
        <v>0</v>
      </c>
      <c r="H41" s="73"/>
      <c r="I41" s="73"/>
      <c r="J41" s="88"/>
    </row>
    <row r="42" spans="1:252" s="75" customFormat="1" ht="17.25" customHeight="1" x14ac:dyDescent="0.25">
      <c r="A42" s="85"/>
      <c r="B42" s="171" t="s">
        <v>61</v>
      </c>
      <c r="C42" s="215"/>
      <c r="D42" s="154"/>
      <c r="E42" s="215"/>
      <c r="F42" s="154"/>
      <c r="G42" s="194"/>
      <c r="H42" s="154"/>
      <c r="I42" s="154"/>
      <c r="J42" s="88"/>
    </row>
    <row r="43" spans="1:252" s="75" customFormat="1" ht="17.25" customHeight="1" x14ac:dyDescent="0.25">
      <c r="A43" s="85"/>
      <c r="B43" s="76"/>
      <c r="C43" s="79"/>
      <c r="D43" s="70" t="s">
        <v>58</v>
      </c>
      <c r="E43" s="79"/>
      <c r="F43" s="70" t="s">
        <v>59</v>
      </c>
      <c r="G43" s="90">
        <f>C43*E43</f>
        <v>0</v>
      </c>
      <c r="H43" s="73"/>
      <c r="I43" s="73"/>
      <c r="J43" s="88"/>
    </row>
    <row r="44" spans="1:252" s="75" customFormat="1" ht="17.25" customHeight="1" x14ac:dyDescent="0.25">
      <c r="A44" s="85"/>
      <c r="B44" s="171" t="s">
        <v>62</v>
      </c>
      <c r="C44" s="215"/>
      <c r="D44" s="154"/>
      <c r="E44" s="215"/>
      <c r="F44" s="154"/>
      <c r="G44" s="194"/>
      <c r="H44" s="154"/>
      <c r="I44" s="154"/>
      <c r="J44" s="88"/>
    </row>
    <row r="45" spans="1:252" s="75" customFormat="1" ht="17.25" customHeight="1" x14ac:dyDescent="0.25">
      <c r="A45" s="85"/>
      <c r="B45" s="76"/>
      <c r="C45" s="216"/>
      <c r="D45" s="154" t="s">
        <v>58</v>
      </c>
      <c r="E45" s="217"/>
      <c r="F45" s="154" t="s">
        <v>59</v>
      </c>
      <c r="G45" s="90">
        <f>C45*E45</f>
        <v>0</v>
      </c>
      <c r="H45" s="154"/>
      <c r="I45" s="154"/>
      <c r="J45" s="88"/>
    </row>
    <row r="46" spans="1:252" s="75" customFormat="1" ht="7.5" customHeight="1" x14ac:dyDescent="0.25">
      <c r="A46" s="85"/>
      <c r="B46" s="154"/>
      <c r="C46" s="154"/>
      <c r="D46" s="154"/>
      <c r="E46" s="218"/>
      <c r="F46" s="154"/>
      <c r="G46" s="154"/>
      <c r="H46" s="154"/>
      <c r="I46" s="154"/>
      <c r="J46" s="88"/>
    </row>
    <row r="47" spans="1:252" s="75" customFormat="1" ht="15" x14ac:dyDescent="0.25">
      <c r="A47" s="85"/>
      <c r="B47" s="154" t="s">
        <v>63</v>
      </c>
      <c r="C47" s="219"/>
      <c r="D47" s="154"/>
      <c r="E47" s="219"/>
      <c r="F47" s="154"/>
      <c r="G47" s="220">
        <f>G43+G41+G45</f>
        <v>0</v>
      </c>
      <c r="H47" s="154"/>
      <c r="I47" s="154"/>
      <c r="J47" s="88"/>
    </row>
    <row r="48" spans="1:252" s="83" customFormat="1" ht="9.9499999999999993" customHeight="1" x14ac:dyDescent="0.25">
      <c r="A48" s="170"/>
      <c r="B48" s="171"/>
      <c r="C48" s="210"/>
      <c r="D48" s="211"/>
      <c r="E48" s="211"/>
      <c r="F48" s="211"/>
      <c r="G48" s="212"/>
      <c r="H48" s="175"/>
      <c r="I48" s="175"/>
      <c r="J48" s="176"/>
    </row>
    <row r="49" spans="1:11" s="83" customFormat="1" ht="9.9499999999999993" customHeight="1" x14ac:dyDescent="0.25">
      <c r="A49" s="85"/>
      <c r="B49" s="73"/>
      <c r="C49" s="221"/>
      <c r="D49" s="222"/>
      <c r="E49" s="222"/>
      <c r="F49" s="222"/>
      <c r="G49" s="223"/>
      <c r="H49" s="154"/>
      <c r="I49" s="154"/>
      <c r="J49" s="88"/>
    </row>
    <row r="50" spans="1:11" s="83" customFormat="1" ht="15" x14ac:dyDescent="0.25">
      <c r="A50" s="224" t="s">
        <v>64</v>
      </c>
      <c r="B50" s="225" t="s">
        <v>90</v>
      </c>
      <c r="C50" s="225"/>
      <c r="D50" s="225"/>
      <c r="E50" s="226"/>
      <c r="F50" s="226"/>
      <c r="G50" s="227"/>
      <c r="H50" s="226"/>
      <c r="I50" s="90">
        <f>B52*D52*F52</f>
        <v>0</v>
      </c>
      <c r="J50" s="88"/>
    </row>
    <row r="51" spans="1:11" s="83" customFormat="1" ht="27.75" customHeight="1" x14ac:dyDescent="0.25">
      <c r="A51" s="224"/>
      <c r="B51" s="228" t="s">
        <v>91</v>
      </c>
      <c r="C51" s="229"/>
      <c r="D51" s="226"/>
      <c r="E51" s="226"/>
      <c r="F51" s="226"/>
      <c r="G51" s="227"/>
      <c r="H51" s="226"/>
      <c r="I51" s="226"/>
      <c r="J51" s="88"/>
    </row>
    <row r="52" spans="1:11" s="83" customFormat="1" ht="19.5" customHeight="1" x14ac:dyDescent="0.25">
      <c r="A52" s="224"/>
      <c r="B52" s="68"/>
      <c r="C52" s="230" t="s">
        <v>59</v>
      </c>
      <c r="D52" s="68"/>
      <c r="E52" s="339" t="s">
        <v>58</v>
      </c>
      <c r="F52" s="68"/>
      <c r="G52" s="339" t="s">
        <v>37</v>
      </c>
      <c r="H52" s="226"/>
      <c r="I52" s="226"/>
      <c r="J52" s="88"/>
    </row>
    <row r="53" spans="1:11" s="75" customFormat="1" ht="18" customHeight="1" x14ac:dyDescent="0.25">
      <c r="A53" s="231"/>
      <c r="B53" s="232" t="s">
        <v>78</v>
      </c>
      <c r="C53" s="233"/>
      <c r="D53" s="234"/>
      <c r="E53" s="234"/>
      <c r="F53" s="234"/>
      <c r="G53" s="235"/>
      <c r="H53" s="214"/>
      <c r="I53" s="214"/>
      <c r="J53" s="236"/>
      <c r="K53" s="182"/>
    </row>
    <row r="54" spans="1:11" s="75" customFormat="1" ht="9" customHeight="1" x14ac:dyDescent="0.25">
      <c r="A54" s="138"/>
      <c r="B54" s="177"/>
      <c r="C54" s="178"/>
      <c r="D54" s="179"/>
      <c r="E54" s="179"/>
      <c r="F54" s="179"/>
      <c r="G54" s="180"/>
      <c r="H54" s="160"/>
      <c r="I54" s="160"/>
      <c r="J54" s="181"/>
      <c r="K54" s="182"/>
    </row>
    <row r="55" spans="1:11" s="75" customFormat="1" ht="15" customHeight="1" x14ac:dyDescent="0.25">
      <c r="A55" s="85">
        <v>8</v>
      </c>
      <c r="B55" s="153" t="s">
        <v>65</v>
      </c>
      <c r="C55" s="154"/>
      <c r="D55" s="154"/>
      <c r="E55" s="154"/>
      <c r="F55" s="154"/>
      <c r="G55" s="154"/>
      <c r="H55" s="154"/>
      <c r="I55" s="80">
        <f>SUM(F57)</f>
        <v>0</v>
      </c>
      <c r="J55" s="299"/>
    </row>
    <row r="56" spans="1:11" s="75" customFormat="1" ht="15" x14ac:dyDescent="0.25">
      <c r="A56" s="85"/>
      <c r="B56" s="73"/>
      <c r="C56" s="154"/>
      <c r="D56" s="154"/>
      <c r="E56" s="154"/>
      <c r="F56" s="154"/>
      <c r="G56" s="154"/>
      <c r="H56" s="154"/>
      <c r="I56" s="81"/>
      <c r="J56" s="299"/>
    </row>
    <row r="57" spans="1:11" s="75" customFormat="1" ht="22.5" customHeight="1" x14ac:dyDescent="0.25">
      <c r="A57" s="85"/>
      <c r="B57" s="68"/>
      <c r="C57" s="185"/>
      <c r="D57" s="185"/>
      <c r="E57" s="185"/>
      <c r="F57" s="300"/>
      <c r="G57" s="301"/>
      <c r="H57" s="272" t="s">
        <v>59</v>
      </c>
      <c r="I57" s="73"/>
      <c r="J57" s="88"/>
    </row>
    <row r="58" spans="1:11" ht="24" customHeight="1" x14ac:dyDescent="0.25">
      <c r="A58" s="170"/>
      <c r="B58" s="171"/>
      <c r="C58" s="210"/>
      <c r="D58" s="211"/>
      <c r="E58" s="211"/>
      <c r="F58" s="211"/>
      <c r="G58" s="212"/>
      <c r="H58" s="175"/>
      <c r="I58" s="175"/>
      <c r="J58" s="176"/>
      <c r="K58" s="83"/>
    </row>
    <row r="59" spans="1:11" ht="10.5" customHeight="1" x14ac:dyDescent="0.25">
      <c r="A59" s="138"/>
      <c r="B59" s="177"/>
      <c r="C59" s="178"/>
      <c r="D59" s="179"/>
      <c r="E59" s="179"/>
      <c r="F59" s="179"/>
      <c r="G59" s="180"/>
      <c r="H59" s="160"/>
      <c r="I59" s="160"/>
      <c r="J59" s="181"/>
      <c r="K59" s="182"/>
    </row>
    <row r="60" spans="1:11" s="75" customFormat="1" ht="15" x14ac:dyDescent="0.25">
      <c r="A60" s="85">
        <v>9</v>
      </c>
      <c r="B60" s="153" t="s">
        <v>66</v>
      </c>
      <c r="C60" s="154"/>
      <c r="D60" s="154"/>
      <c r="E60" s="154"/>
      <c r="F60" s="154"/>
      <c r="G60" s="154"/>
      <c r="H60" s="154"/>
      <c r="I60" s="90">
        <f>SUM(F62:G65)</f>
        <v>0</v>
      </c>
      <c r="J60" s="302"/>
    </row>
    <row r="61" spans="1:11" x14ac:dyDescent="0.25">
      <c r="A61" s="138"/>
      <c r="B61" s="238" t="s">
        <v>67</v>
      </c>
      <c r="C61" s="273"/>
      <c r="D61" s="273"/>
      <c r="E61" s="273"/>
      <c r="F61" s="273"/>
      <c r="G61" s="273"/>
      <c r="H61" s="273"/>
      <c r="I61" s="73"/>
      <c r="J61" s="302"/>
    </row>
    <row r="62" spans="1:11" s="75" customFormat="1" ht="17.25" customHeight="1" x14ac:dyDescent="0.25">
      <c r="A62" s="85"/>
      <c r="B62" s="68"/>
      <c r="C62" s="185"/>
      <c r="D62" s="185"/>
      <c r="E62" s="185"/>
      <c r="F62" s="185"/>
      <c r="G62" s="239"/>
      <c r="H62" s="272" t="s">
        <v>59</v>
      </c>
      <c r="I62" s="73"/>
      <c r="J62" s="88"/>
    </row>
    <row r="63" spans="1:11" s="75" customFormat="1" ht="17.25" customHeight="1" x14ac:dyDescent="0.25">
      <c r="A63" s="85"/>
      <c r="B63" s="68"/>
      <c r="C63" s="185"/>
      <c r="D63" s="154"/>
      <c r="E63" s="154"/>
      <c r="F63" s="185"/>
      <c r="G63" s="239"/>
      <c r="H63" s="272" t="s">
        <v>59</v>
      </c>
      <c r="I63" s="73"/>
      <c r="J63" s="88"/>
    </row>
    <row r="64" spans="1:11" s="75" customFormat="1" ht="17.25" customHeight="1" x14ac:dyDescent="0.25">
      <c r="A64" s="85"/>
      <c r="B64" s="68"/>
      <c r="C64" s="185"/>
      <c r="D64" s="154"/>
      <c r="E64" s="154"/>
      <c r="F64" s="185"/>
      <c r="G64" s="239"/>
      <c r="H64" s="272" t="s">
        <v>59</v>
      </c>
      <c r="I64" s="73"/>
      <c r="J64" s="88"/>
    </row>
    <row r="65" spans="1:11" s="75" customFormat="1" ht="17.25" customHeight="1" x14ac:dyDescent="0.25">
      <c r="A65" s="85"/>
      <c r="B65" s="68"/>
      <c r="C65" s="185"/>
      <c r="D65" s="185"/>
      <c r="E65" s="154"/>
      <c r="F65" s="185"/>
      <c r="G65" s="239"/>
      <c r="H65" s="272" t="s">
        <v>59</v>
      </c>
      <c r="I65" s="73"/>
      <c r="J65" s="88"/>
    </row>
    <row r="66" spans="1:11" s="75" customFormat="1" ht="28.5" customHeight="1" x14ac:dyDescent="0.25">
      <c r="A66" s="170"/>
      <c r="B66" s="171"/>
      <c r="C66" s="210"/>
      <c r="D66" s="211"/>
      <c r="E66" s="211"/>
      <c r="F66" s="211"/>
      <c r="G66" s="212"/>
      <c r="H66" s="175"/>
      <c r="I66" s="175"/>
      <c r="J66" s="176"/>
      <c r="K66" s="83"/>
    </row>
    <row r="67" spans="1:11" s="75" customFormat="1" ht="28.5" customHeight="1" x14ac:dyDescent="0.25">
      <c r="A67" s="85"/>
      <c r="B67" s="73"/>
      <c r="C67" s="221"/>
      <c r="D67" s="222"/>
      <c r="E67" s="222"/>
      <c r="F67" s="222"/>
      <c r="G67" s="223"/>
      <c r="H67" s="154"/>
      <c r="I67" s="154"/>
      <c r="J67" s="88"/>
      <c r="K67" s="83"/>
    </row>
    <row r="68" spans="1:11" s="75" customFormat="1" ht="17.100000000000001" customHeight="1" x14ac:dyDescent="0.25">
      <c r="A68" s="85">
        <v>10</v>
      </c>
      <c r="B68" s="153" t="s">
        <v>68</v>
      </c>
      <c r="C68" s="154"/>
      <c r="D68" s="154"/>
      <c r="E68" s="154"/>
      <c r="F68" s="154"/>
      <c r="G68" s="154"/>
      <c r="H68" s="240"/>
      <c r="I68" s="241">
        <f>I60+I55+I38+I22+I50</f>
        <v>0</v>
      </c>
      <c r="J68" s="86"/>
    </row>
    <row r="69" spans="1:11" s="75" customFormat="1" ht="59.25" customHeight="1" x14ac:dyDescent="0.25">
      <c r="A69" s="170"/>
      <c r="B69" s="337" t="s">
        <v>124</v>
      </c>
      <c r="C69" s="210"/>
      <c r="D69" s="211"/>
      <c r="E69" s="211"/>
      <c r="F69" s="211"/>
      <c r="G69" s="212"/>
      <c r="H69" s="175"/>
      <c r="I69" s="175"/>
      <c r="J69" s="176"/>
      <c r="K69" s="83"/>
    </row>
    <row r="70" spans="1:11" s="75" customFormat="1" ht="28.5" customHeight="1" x14ac:dyDescent="0.25">
      <c r="A70" s="85"/>
      <c r="B70" s="73"/>
      <c r="C70" s="221"/>
      <c r="D70" s="222"/>
      <c r="E70" s="222"/>
      <c r="F70" s="222"/>
      <c r="G70" s="223"/>
      <c r="H70" s="154"/>
      <c r="I70" s="154"/>
      <c r="J70" s="88"/>
      <c r="K70" s="83"/>
    </row>
    <row r="71" spans="1:11" s="75" customFormat="1" ht="17.100000000000001" customHeight="1" x14ac:dyDescent="0.25">
      <c r="A71" s="85">
        <v>11</v>
      </c>
      <c r="B71" s="153" t="s">
        <v>69</v>
      </c>
      <c r="C71" s="242" t="s">
        <v>70</v>
      </c>
      <c r="D71" s="243">
        <f>I19</f>
        <v>0</v>
      </c>
      <c r="E71" s="73" t="s">
        <v>71</v>
      </c>
      <c r="F71" s="244">
        <f>I9</f>
        <v>0</v>
      </c>
      <c r="G71" s="73" t="s">
        <v>37</v>
      </c>
      <c r="H71" s="70"/>
      <c r="I71" s="245" t="e">
        <f>I68/I9/D71</f>
        <v>#DIV/0!</v>
      </c>
      <c r="J71" s="86"/>
    </row>
    <row r="72" spans="1:11" s="75" customFormat="1" ht="28.5" customHeight="1" x14ac:dyDescent="0.25">
      <c r="A72" s="170"/>
      <c r="B72" s="171"/>
      <c r="C72" s="210"/>
      <c r="D72" s="211"/>
      <c r="E72" s="211"/>
      <c r="F72" s="211"/>
      <c r="G72" s="212"/>
      <c r="H72" s="175"/>
      <c r="I72" s="175"/>
      <c r="J72" s="176"/>
      <c r="K72" s="83"/>
    </row>
    <row r="73" spans="1:11" s="75" customFormat="1" ht="28.5" customHeight="1" x14ac:dyDescent="0.25">
      <c r="A73" s="85"/>
      <c r="B73" s="246"/>
      <c r="C73" s="221"/>
      <c r="D73" s="222"/>
      <c r="E73" s="222"/>
      <c r="F73" s="222"/>
      <c r="G73" s="223"/>
      <c r="H73" s="154"/>
      <c r="I73" s="154"/>
      <c r="J73" s="88"/>
      <c r="K73" s="83"/>
    </row>
    <row r="74" spans="1:11" ht="31.5" x14ac:dyDescent="0.25">
      <c r="A74" s="138"/>
      <c r="B74" s="146" t="s">
        <v>92</v>
      </c>
      <c r="C74" s="303"/>
      <c r="D74" s="303"/>
      <c r="E74" s="303"/>
      <c r="F74" s="303"/>
      <c r="G74" s="303"/>
      <c r="H74" s="247"/>
      <c r="I74" s="241">
        <f>I68</f>
        <v>0</v>
      </c>
      <c r="J74" s="139"/>
    </row>
    <row r="75" spans="1:11" s="152" customFormat="1" ht="11.25" x14ac:dyDescent="0.25">
      <c r="A75" s="147"/>
      <c r="B75" s="248"/>
      <c r="C75" s="271"/>
      <c r="D75" s="271"/>
      <c r="E75" s="271"/>
      <c r="F75" s="271"/>
      <c r="G75" s="271"/>
      <c r="H75" s="271"/>
      <c r="I75" s="249"/>
      <c r="J75" s="151"/>
    </row>
    <row r="76" spans="1:11" x14ac:dyDescent="0.25">
      <c r="A76" s="138"/>
      <c r="B76" s="146" t="s">
        <v>72</v>
      </c>
      <c r="C76" s="161" t="s">
        <v>70</v>
      </c>
      <c r="D76" s="250">
        <f>I9</f>
        <v>0</v>
      </c>
      <c r="E76" s="270" t="s">
        <v>37</v>
      </c>
      <c r="F76" s="275"/>
      <c r="G76" s="275"/>
      <c r="H76" s="275"/>
      <c r="I76" s="251" t="e">
        <f>I74/I9</f>
        <v>#DIV/0!</v>
      </c>
      <c r="J76" s="139"/>
    </row>
    <row r="77" spans="1:11" s="152" customFormat="1" ht="11.25" x14ac:dyDescent="0.25">
      <c r="A77" s="147"/>
      <c r="B77" s="148"/>
      <c r="C77" s="304"/>
      <c r="D77" s="304"/>
      <c r="E77" s="304"/>
      <c r="F77" s="304"/>
      <c r="G77" s="304"/>
      <c r="H77" s="271"/>
      <c r="I77" s="252"/>
      <c r="J77" s="151"/>
    </row>
    <row r="78" spans="1:11" s="152" customFormat="1" ht="11.25" x14ac:dyDescent="0.25">
      <c r="A78" s="147"/>
      <c r="B78" s="148"/>
      <c r="C78" s="304"/>
      <c r="D78" s="304"/>
      <c r="E78" s="304"/>
      <c r="F78" s="304"/>
      <c r="G78" s="304"/>
      <c r="H78" s="271"/>
      <c r="I78" s="271"/>
      <c r="J78" s="151"/>
    </row>
    <row r="79" spans="1:11" x14ac:dyDescent="0.25">
      <c r="A79" s="253"/>
      <c r="B79" s="340"/>
      <c r="C79" s="341"/>
      <c r="D79" s="341"/>
      <c r="E79" s="341"/>
      <c r="F79" s="341"/>
      <c r="G79" s="341"/>
      <c r="H79" s="341"/>
      <c r="I79" s="342"/>
      <c r="J79" s="254"/>
    </row>
    <row r="80" spans="1:11" ht="50.45" customHeight="1" x14ac:dyDescent="0.25">
      <c r="A80" s="138"/>
      <c r="B80" s="255"/>
      <c r="C80" s="305"/>
      <c r="D80" s="305"/>
      <c r="E80" s="305"/>
      <c r="F80" s="305"/>
      <c r="G80" s="305"/>
      <c r="H80" s="305"/>
      <c r="I80" s="305"/>
      <c r="J80" s="139"/>
    </row>
    <row r="81" spans="1:10" s="187" customFormat="1" ht="15" x14ac:dyDescent="0.25">
      <c r="A81" s="183"/>
      <c r="B81" s="177" t="s">
        <v>73</v>
      </c>
      <c r="C81" s="297" t="s">
        <v>74</v>
      </c>
      <c r="D81" s="297"/>
      <c r="E81" s="297"/>
      <c r="F81" s="297"/>
      <c r="G81" s="297" t="s">
        <v>75</v>
      </c>
      <c r="H81" s="297"/>
      <c r="I81" s="297"/>
      <c r="J81" s="186"/>
    </row>
    <row r="82" spans="1:10" x14ac:dyDescent="0.25">
      <c r="A82" s="253"/>
      <c r="B82" s="201"/>
      <c r="C82" s="341"/>
      <c r="D82" s="341"/>
      <c r="E82" s="341"/>
      <c r="F82" s="341"/>
      <c r="G82" s="341"/>
      <c r="H82" s="341"/>
      <c r="I82" s="341"/>
      <c r="J82" s="254"/>
    </row>
    <row r="83" spans="1:10" ht="16.5" thickBot="1" x14ac:dyDescent="0.3">
      <c r="A83" s="256"/>
      <c r="B83" s="343" t="s">
        <v>125</v>
      </c>
      <c r="C83" s="344"/>
      <c r="D83" s="344"/>
      <c r="E83" s="345"/>
      <c r="F83" s="345"/>
      <c r="G83" s="345"/>
      <c r="H83" s="345"/>
      <c r="I83" s="345"/>
      <c r="J83" s="257"/>
    </row>
  </sheetData>
  <sheetProtection sheet="1"/>
  <mergeCells count="25">
    <mergeCell ref="C22:F22"/>
    <mergeCell ref="J38:J39"/>
    <mergeCell ref="B39:C39"/>
    <mergeCell ref="B1:I1"/>
    <mergeCell ref="B3:I3"/>
    <mergeCell ref="C6:I7"/>
    <mergeCell ref="C8:G8"/>
    <mergeCell ref="C10:G10"/>
    <mergeCell ref="C11:G11"/>
    <mergeCell ref="C12:G12"/>
    <mergeCell ref="C13:G13"/>
    <mergeCell ref="C14:G14"/>
    <mergeCell ref="B15:B16"/>
    <mergeCell ref="C32:G32"/>
    <mergeCell ref="C81:F81"/>
    <mergeCell ref="G81:I81"/>
    <mergeCell ref="C40:I40"/>
    <mergeCell ref="J55:J56"/>
    <mergeCell ref="F57:G57"/>
    <mergeCell ref="J60:J61"/>
    <mergeCell ref="C74:G74"/>
    <mergeCell ref="C77:G77"/>
    <mergeCell ref="C78:G78"/>
    <mergeCell ref="C80:F80"/>
    <mergeCell ref="G80:I80"/>
  </mergeCells>
  <dataValidations count="2">
    <dataValidation type="whole" allowBlank="1" showInputMessage="1" showErrorMessage="1" sqref="I9">
      <formula1>1</formula1>
      <formula2>20</formula2>
    </dataValidation>
    <dataValidation type="date" allowBlank="1" showInputMessage="1" showErrorMessage="1" sqref="I11:I12">
      <formula1>44562</formula1>
      <formula2>44926</formula2>
    </dataValidation>
  </dataValidations>
  <pageMargins left="0.62992125984251968" right="0.23622047244094491" top="0.6692913385826772" bottom="0.98425196850393704" header="0.51181102362204722" footer="0.51181102362204722"/>
  <pageSetup paperSize="9" scale="69" fitToHeight="0" orientation="portrait" r:id="rId1"/>
  <headerFooter alignWithMargins="0">
    <oddFooter>&amp;LKostenkalkulation_bagcert_V11_100312&amp;C&amp;F&amp;R&amp;P von &amp;N</oddFooter>
  </headerFooter>
  <rowBreaks count="2" manualBreakCount="2">
    <brk id="59" max="11" man="1"/>
    <brk id="8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R86"/>
  <sheetViews>
    <sheetView zoomScaleNormal="100" zoomScaleSheetLayoutView="100" workbookViewId="0">
      <selection activeCell="F62" sqref="F62"/>
    </sheetView>
  </sheetViews>
  <sheetFormatPr baseColWidth="10" defaultRowHeight="15.75" x14ac:dyDescent="0.25"/>
  <cols>
    <col min="1" max="1" width="5" style="258" bestFit="1" customWidth="1"/>
    <col min="2" max="2" width="34.7109375" style="140" customWidth="1"/>
    <col min="3" max="4" width="11.42578125" style="140"/>
    <col min="5" max="5" width="14.85546875" style="140" bestFit="1" customWidth="1"/>
    <col min="6" max="6" width="9.42578125" style="140" customWidth="1"/>
    <col min="7" max="7" width="15.7109375" style="140" bestFit="1" customWidth="1"/>
    <col min="8" max="8" width="2.85546875" style="140" customWidth="1"/>
    <col min="9" max="9" width="17.42578125" style="140" customWidth="1"/>
    <col min="10" max="10" width="5" style="140" customWidth="1"/>
    <col min="11" max="11" width="10.42578125" style="140" customWidth="1"/>
    <col min="12" max="16384" width="11.42578125" style="140"/>
  </cols>
  <sheetData>
    <row r="1" spans="1:10" s="132" customFormat="1" ht="18" x14ac:dyDescent="0.25">
      <c r="A1" s="130"/>
      <c r="B1" s="308" t="s">
        <v>85</v>
      </c>
      <c r="C1" s="308"/>
      <c r="D1" s="308"/>
      <c r="E1" s="308"/>
      <c r="F1" s="308"/>
      <c r="G1" s="308"/>
      <c r="H1" s="308"/>
      <c r="I1" s="308"/>
      <c r="J1" s="131"/>
    </row>
    <row r="2" spans="1:10" s="137" customFormat="1" ht="23.25" customHeight="1" x14ac:dyDescent="0.25">
      <c r="A2" s="133"/>
      <c r="B2" s="259" t="s">
        <v>87</v>
      </c>
      <c r="C2" s="135"/>
      <c r="D2" s="135"/>
      <c r="E2" s="135"/>
      <c r="F2" s="135"/>
      <c r="G2" s="135"/>
      <c r="H2" s="135"/>
      <c r="I2" s="135"/>
      <c r="J2" s="136"/>
    </row>
    <row r="3" spans="1:10" ht="31.5" customHeight="1" x14ac:dyDescent="0.25">
      <c r="A3" s="138"/>
      <c r="B3" s="309" t="s">
        <v>82</v>
      </c>
      <c r="C3" s="309"/>
      <c r="D3" s="309"/>
      <c r="E3" s="309"/>
      <c r="F3" s="309"/>
      <c r="G3" s="309"/>
      <c r="H3" s="309"/>
      <c r="I3" s="309"/>
      <c r="J3" s="139"/>
    </row>
    <row r="4" spans="1:10" x14ac:dyDescent="0.25">
      <c r="A4" s="138"/>
      <c r="B4" s="275"/>
      <c r="C4" s="275"/>
      <c r="D4" s="275"/>
      <c r="E4" s="275"/>
      <c r="F4" s="275"/>
      <c r="G4" s="275"/>
      <c r="H4" s="275"/>
      <c r="I4" s="275"/>
      <c r="J4" s="139"/>
    </row>
    <row r="5" spans="1:10" ht="10.5" customHeight="1" x14ac:dyDescent="0.25">
      <c r="A5" s="138"/>
      <c r="B5" s="135"/>
      <c r="C5" s="141"/>
      <c r="D5" s="141"/>
      <c r="E5" s="142"/>
      <c r="F5" s="135"/>
      <c r="G5" s="135"/>
      <c r="H5" s="135"/>
      <c r="I5" s="135"/>
      <c r="J5" s="139"/>
    </row>
    <row r="6" spans="1:10" s="145" customFormat="1" ht="30" x14ac:dyDescent="0.25">
      <c r="A6" s="85" t="s">
        <v>33</v>
      </c>
      <c r="B6" s="274" t="s">
        <v>34</v>
      </c>
      <c r="C6" s="338" t="s">
        <v>126</v>
      </c>
      <c r="D6" s="338"/>
      <c r="E6" s="338"/>
      <c r="F6" s="338"/>
      <c r="G6" s="338"/>
      <c r="H6" s="338"/>
      <c r="I6" s="338"/>
      <c r="J6" s="144"/>
    </row>
    <row r="7" spans="1:10" x14ac:dyDescent="0.25">
      <c r="A7" s="138"/>
      <c r="B7" s="146"/>
      <c r="C7" s="338"/>
      <c r="D7" s="338"/>
      <c r="E7" s="338"/>
      <c r="F7" s="338"/>
      <c r="G7" s="338"/>
      <c r="H7" s="338"/>
      <c r="I7" s="338"/>
      <c r="J7" s="139"/>
    </row>
    <row r="8" spans="1:10" s="152" customFormat="1" ht="11.25" x14ac:dyDescent="0.25">
      <c r="A8" s="147"/>
      <c r="B8" s="148"/>
      <c r="C8" s="304"/>
      <c r="D8" s="304"/>
      <c r="E8" s="304"/>
      <c r="F8" s="304"/>
      <c r="G8" s="304"/>
      <c r="H8" s="271"/>
      <c r="I8" s="150"/>
      <c r="J8" s="151"/>
    </row>
    <row r="9" spans="1:10" s="75" customFormat="1" ht="15" customHeight="1" x14ac:dyDescent="0.25">
      <c r="A9" s="85" t="s">
        <v>35</v>
      </c>
      <c r="B9" s="153" t="s">
        <v>36</v>
      </c>
      <c r="C9" s="154"/>
      <c r="D9" s="154"/>
      <c r="E9" s="154"/>
      <c r="F9" s="154"/>
      <c r="G9" s="154"/>
      <c r="H9" s="155"/>
      <c r="I9" s="67"/>
      <c r="J9" s="84" t="s">
        <v>37</v>
      </c>
    </row>
    <row r="10" spans="1:10" s="152" customFormat="1" ht="11.25" x14ac:dyDescent="0.25">
      <c r="A10" s="147"/>
      <c r="B10" s="148"/>
      <c r="C10" s="304"/>
      <c r="D10" s="304"/>
      <c r="E10" s="304"/>
      <c r="F10" s="304"/>
      <c r="G10" s="304"/>
      <c r="H10" s="271"/>
      <c r="I10" s="156"/>
      <c r="J10" s="151"/>
    </row>
    <row r="11" spans="1:10" s="75" customFormat="1" ht="15" x14ac:dyDescent="0.25">
      <c r="A11" s="85" t="s">
        <v>38</v>
      </c>
      <c r="B11" s="153" t="s">
        <v>39</v>
      </c>
      <c r="C11" s="310" t="s">
        <v>40</v>
      </c>
      <c r="D11" s="310"/>
      <c r="E11" s="310"/>
      <c r="F11" s="310"/>
      <c r="G11" s="310"/>
      <c r="H11" s="157"/>
      <c r="I11" s="158"/>
      <c r="J11" s="86"/>
    </row>
    <row r="12" spans="1:10" s="75" customFormat="1" ht="15" x14ac:dyDescent="0.25">
      <c r="A12" s="85"/>
      <c r="B12" s="154"/>
      <c r="C12" s="310" t="s">
        <v>41</v>
      </c>
      <c r="D12" s="310"/>
      <c r="E12" s="310"/>
      <c r="F12" s="310"/>
      <c r="G12" s="310"/>
      <c r="H12" s="157"/>
      <c r="I12" s="158"/>
      <c r="J12" s="86"/>
    </row>
    <row r="13" spans="1:10" s="75" customFormat="1" ht="15" x14ac:dyDescent="0.25">
      <c r="A13" s="85"/>
      <c r="B13" s="154"/>
      <c r="C13" s="310" t="s">
        <v>42</v>
      </c>
      <c r="D13" s="310"/>
      <c r="E13" s="310"/>
      <c r="F13" s="310"/>
      <c r="G13" s="310"/>
      <c r="H13" s="157"/>
      <c r="I13" s="159"/>
      <c r="J13" s="86"/>
    </row>
    <row r="14" spans="1:10" ht="12" customHeight="1" x14ac:dyDescent="0.25">
      <c r="A14" s="138"/>
      <c r="B14" s="273"/>
      <c r="C14" s="298"/>
      <c r="D14" s="298"/>
      <c r="E14" s="298"/>
      <c r="F14" s="298"/>
      <c r="G14" s="298"/>
      <c r="H14" s="273"/>
      <c r="I14" s="161"/>
      <c r="J14" s="139"/>
    </row>
    <row r="15" spans="1:10" s="75" customFormat="1" ht="15" customHeight="1" x14ac:dyDescent="0.25">
      <c r="A15" s="85" t="s">
        <v>43</v>
      </c>
      <c r="B15" s="311" t="s">
        <v>44</v>
      </c>
      <c r="C15" s="162" t="s">
        <v>80</v>
      </c>
      <c r="D15" s="162"/>
      <c r="E15" s="162"/>
      <c r="F15" s="162"/>
      <c r="G15" s="162"/>
      <c r="H15" s="73"/>
      <c r="I15" s="164"/>
      <c r="J15" s="86"/>
    </row>
    <row r="16" spans="1:10" s="75" customFormat="1" ht="15" customHeight="1" x14ac:dyDescent="0.25">
      <c r="A16" s="85"/>
      <c r="B16" s="311"/>
      <c r="C16" s="162"/>
      <c r="D16" s="162"/>
      <c r="E16" s="162"/>
      <c r="F16" s="162"/>
      <c r="G16" s="162"/>
      <c r="H16" s="73"/>
      <c r="I16" s="83"/>
      <c r="J16" s="86"/>
    </row>
    <row r="17" spans="1:13" s="75" customFormat="1" ht="14.25" customHeight="1" x14ac:dyDescent="0.25">
      <c r="A17" s="85"/>
      <c r="B17" s="154"/>
      <c r="C17" s="165" t="s">
        <v>45</v>
      </c>
      <c r="D17" s="165"/>
      <c r="E17" s="165"/>
      <c r="F17" s="165"/>
      <c r="G17" s="165"/>
      <c r="H17" s="70"/>
      <c r="I17" s="167"/>
      <c r="J17" s="86" t="s">
        <v>46</v>
      </c>
    </row>
    <row r="18" spans="1:13" s="75" customFormat="1" ht="14.25" customHeight="1" x14ac:dyDescent="0.25">
      <c r="A18" s="85"/>
      <c r="B18" s="154"/>
      <c r="C18" s="165" t="s">
        <v>47</v>
      </c>
      <c r="D18" s="165"/>
      <c r="E18" s="165"/>
      <c r="F18" s="165"/>
      <c r="G18" s="165"/>
      <c r="H18" s="70"/>
      <c r="I18" s="168"/>
      <c r="J18" s="86" t="s">
        <v>46</v>
      </c>
    </row>
    <row r="19" spans="1:13" s="75" customFormat="1" ht="14.25" customHeight="1" x14ac:dyDescent="0.25">
      <c r="A19" s="85"/>
      <c r="B19" s="154"/>
      <c r="C19" s="165" t="s">
        <v>48</v>
      </c>
      <c r="D19" s="165"/>
      <c r="E19" s="165"/>
      <c r="F19" s="165"/>
      <c r="G19" s="165"/>
      <c r="H19" s="70"/>
      <c r="I19" s="169">
        <f>SUM(I17:I18)</f>
        <v>0</v>
      </c>
      <c r="J19" s="86" t="s">
        <v>46</v>
      </c>
      <c r="K19" s="140"/>
      <c r="M19" s="140"/>
    </row>
    <row r="20" spans="1:13" s="75" customFormat="1" ht="15" customHeight="1" x14ac:dyDescent="0.25">
      <c r="A20" s="170"/>
      <c r="B20" s="171"/>
      <c r="C20" s="172"/>
      <c r="D20" s="173"/>
      <c r="E20" s="173"/>
      <c r="F20" s="173"/>
      <c r="G20" s="174"/>
      <c r="H20" s="175"/>
      <c r="I20" s="175"/>
      <c r="J20" s="176"/>
    </row>
    <row r="21" spans="1:13" s="182" customFormat="1" ht="9.9499999999999993" customHeight="1" x14ac:dyDescent="0.25">
      <c r="A21" s="138"/>
      <c r="B21" s="177"/>
      <c r="C21" s="178"/>
      <c r="D21" s="179"/>
      <c r="E21" s="179"/>
      <c r="F21" s="179"/>
      <c r="G21" s="180"/>
      <c r="H21" s="160"/>
      <c r="I21" s="160"/>
      <c r="J21" s="181"/>
    </row>
    <row r="22" spans="1:13" s="75" customFormat="1" ht="28.5" customHeight="1" x14ac:dyDescent="0.25">
      <c r="A22" s="85" t="s">
        <v>49</v>
      </c>
      <c r="B22" s="153" t="s">
        <v>50</v>
      </c>
      <c r="C22" s="306" t="s">
        <v>51</v>
      </c>
      <c r="D22" s="306"/>
      <c r="E22" s="306"/>
      <c r="F22" s="306"/>
      <c r="G22" s="275"/>
      <c r="H22" s="87"/>
      <c r="I22" s="260">
        <f>G26+G28+G30</f>
        <v>0</v>
      </c>
      <c r="J22" s="86"/>
    </row>
    <row r="23" spans="1:13" s="187" customFormat="1" ht="15" x14ac:dyDescent="0.25">
      <c r="A23" s="183"/>
      <c r="B23" s="213"/>
      <c r="C23" s="275"/>
      <c r="D23" s="275"/>
      <c r="E23" s="275"/>
      <c r="F23" s="275"/>
      <c r="G23" s="275"/>
      <c r="H23" s="184"/>
      <c r="I23" s="185"/>
      <c r="J23" s="186"/>
    </row>
    <row r="24" spans="1:13" s="152" customFormat="1" ht="14.25" x14ac:dyDescent="0.25">
      <c r="A24" s="147"/>
      <c r="B24" s="188"/>
      <c r="C24" s="148"/>
      <c r="D24" s="148"/>
      <c r="E24" s="148"/>
      <c r="F24" s="148"/>
      <c r="G24" s="185"/>
      <c r="H24" s="148"/>
      <c r="I24" s="185"/>
      <c r="J24" s="151"/>
    </row>
    <row r="25" spans="1:13" s="187" customFormat="1" ht="20.100000000000001" customHeight="1" x14ac:dyDescent="0.25">
      <c r="A25" s="183"/>
      <c r="B25" s="189" t="s">
        <v>76</v>
      </c>
      <c r="C25" s="190"/>
      <c r="D25" s="191"/>
      <c r="E25" s="192"/>
      <c r="F25" s="191"/>
      <c r="G25" s="185"/>
      <c r="H25" s="191"/>
      <c r="I25" s="185"/>
      <c r="J25" s="186"/>
    </row>
    <row r="26" spans="1:13" s="75" customFormat="1" ht="20.100000000000001" customHeight="1" x14ac:dyDescent="0.25">
      <c r="A26" s="85"/>
      <c r="B26" s="68"/>
      <c r="C26" s="69"/>
      <c r="D26" s="70" t="s">
        <v>52</v>
      </c>
      <c r="E26" s="71"/>
      <c r="F26" s="72" t="s">
        <v>53</v>
      </c>
      <c r="G26" s="265">
        <f>E26*C26</f>
        <v>0</v>
      </c>
      <c r="H26" s="73"/>
      <c r="I26" s="74"/>
      <c r="J26" s="86"/>
    </row>
    <row r="27" spans="1:13" s="187" customFormat="1" ht="15" customHeight="1" x14ac:dyDescent="0.25">
      <c r="A27" s="183"/>
      <c r="B27" s="193"/>
      <c r="C27" s="190"/>
      <c r="D27" s="191"/>
      <c r="E27" s="192"/>
      <c r="F27" s="191"/>
      <c r="G27" s="194"/>
      <c r="H27" s="191"/>
      <c r="I27" s="184"/>
      <c r="J27" s="186"/>
    </row>
    <row r="28" spans="1:13" s="75" customFormat="1" ht="20.100000000000001" customHeight="1" x14ac:dyDescent="0.25">
      <c r="A28" s="85"/>
      <c r="B28" s="68"/>
      <c r="C28" s="69"/>
      <c r="D28" s="70" t="s">
        <v>52</v>
      </c>
      <c r="E28" s="71"/>
      <c r="F28" s="72" t="s">
        <v>53</v>
      </c>
      <c r="G28" s="90">
        <f>E28*C28</f>
        <v>0</v>
      </c>
      <c r="H28" s="73"/>
      <c r="I28" s="87"/>
      <c r="J28" s="86"/>
      <c r="M28" s="83"/>
    </row>
    <row r="29" spans="1:13" s="75" customFormat="1" ht="15" customHeight="1" x14ac:dyDescent="0.25">
      <c r="A29" s="85"/>
      <c r="B29" s="189"/>
      <c r="C29" s="195"/>
      <c r="D29" s="154"/>
      <c r="E29" s="196"/>
      <c r="F29" s="154"/>
      <c r="G29" s="194"/>
      <c r="H29" s="154"/>
      <c r="I29" s="87"/>
      <c r="J29" s="86"/>
      <c r="M29" s="83"/>
    </row>
    <row r="30" spans="1:13" s="75" customFormat="1" ht="20.100000000000001" customHeight="1" x14ac:dyDescent="0.25">
      <c r="A30" s="85"/>
      <c r="B30" s="68"/>
      <c r="C30" s="69"/>
      <c r="D30" s="70" t="s">
        <v>52</v>
      </c>
      <c r="E30" s="71"/>
      <c r="F30" s="72" t="s">
        <v>53</v>
      </c>
      <c r="G30" s="90">
        <f>E30*C30</f>
        <v>0</v>
      </c>
      <c r="H30" s="73"/>
      <c r="I30" s="87"/>
      <c r="J30" s="86"/>
    </row>
    <row r="31" spans="1:13" s="75" customFormat="1" ht="15" customHeight="1" x14ac:dyDescent="0.25">
      <c r="A31" s="85"/>
      <c r="B31" s="197"/>
      <c r="C31" s="198"/>
      <c r="D31" s="154"/>
      <c r="E31" s="74"/>
      <c r="F31" s="154"/>
      <c r="G31" s="185"/>
      <c r="H31" s="154"/>
      <c r="I31" s="87"/>
      <c r="J31" s="86"/>
    </row>
    <row r="32" spans="1:13" s="75" customFormat="1" ht="36" customHeight="1" x14ac:dyDescent="0.25">
      <c r="A32" s="85"/>
      <c r="B32" s="315" t="s">
        <v>77</v>
      </c>
      <c r="C32" s="316"/>
      <c r="D32" s="316"/>
      <c r="E32" s="316"/>
      <c r="F32" s="316"/>
      <c r="G32" s="317"/>
      <c r="H32" s="143"/>
      <c r="I32" s="143"/>
      <c r="J32" s="199"/>
      <c r="K32" s="143"/>
    </row>
    <row r="33" spans="1:252" s="152" customFormat="1" ht="14.25" x14ac:dyDescent="0.25">
      <c r="A33" s="147"/>
      <c r="B33" s="200"/>
      <c r="C33" s="185"/>
      <c r="D33" s="185"/>
      <c r="E33" s="185"/>
      <c r="F33" s="148"/>
      <c r="G33" s="201"/>
      <c r="H33" s="148"/>
      <c r="I33" s="148"/>
      <c r="J33" s="202"/>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row>
    <row r="34" spans="1:252" s="75" customFormat="1" ht="15" x14ac:dyDescent="0.25">
      <c r="A34" s="85"/>
      <c r="B34" s="73" t="s">
        <v>54</v>
      </c>
      <c r="C34" s="204">
        <f>SUM(C26:C33)</f>
        <v>0</v>
      </c>
      <c r="D34" s="185"/>
      <c r="E34" s="185"/>
      <c r="F34" s="154"/>
      <c r="G34" s="185"/>
      <c r="H34" s="154"/>
      <c r="I34" s="154"/>
      <c r="J34" s="205"/>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6"/>
      <c r="IL34" s="206"/>
      <c r="IM34" s="206"/>
      <c r="IN34" s="206"/>
      <c r="IO34" s="206"/>
      <c r="IP34" s="206"/>
      <c r="IQ34" s="206"/>
      <c r="IR34" s="206"/>
    </row>
    <row r="35" spans="1:252" s="152" customFormat="1" ht="15" customHeight="1" x14ac:dyDescent="0.25">
      <c r="A35" s="147"/>
      <c r="B35" s="200"/>
      <c r="C35" s="185"/>
      <c r="D35" s="207"/>
      <c r="E35" s="185"/>
      <c r="F35" s="207"/>
      <c r="G35" s="208"/>
      <c r="H35" s="148"/>
      <c r="I35" s="148"/>
      <c r="J35" s="209"/>
    </row>
    <row r="36" spans="1:252" s="75" customFormat="1" ht="15" customHeight="1" x14ac:dyDescent="0.25">
      <c r="A36" s="170"/>
      <c r="B36" s="171"/>
      <c r="C36" s="210"/>
      <c r="D36" s="211"/>
      <c r="E36" s="211"/>
      <c r="F36" s="211"/>
      <c r="G36" s="212"/>
      <c r="H36" s="175"/>
      <c r="I36" s="175"/>
      <c r="J36" s="176"/>
      <c r="K36" s="83"/>
    </row>
    <row r="37" spans="1:252" s="182" customFormat="1" ht="9.9499999999999993" customHeight="1" x14ac:dyDescent="0.25">
      <c r="A37" s="138"/>
      <c r="B37" s="177"/>
      <c r="C37" s="178"/>
      <c r="D37" s="179"/>
      <c r="E37" s="179"/>
      <c r="F37" s="179"/>
      <c r="G37" s="180"/>
      <c r="H37" s="160"/>
      <c r="I37" s="160"/>
      <c r="J37" s="181"/>
    </row>
    <row r="38" spans="1:252" s="75" customFormat="1" ht="17.25" customHeight="1" x14ac:dyDescent="0.25">
      <c r="A38" s="85" t="s">
        <v>55</v>
      </c>
      <c r="B38" s="153" t="s">
        <v>56</v>
      </c>
      <c r="C38" s="154"/>
      <c r="D38" s="154"/>
      <c r="E38" s="154"/>
      <c r="F38" s="154"/>
      <c r="G38" s="154"/>
      <c r="H38" s="154"/>
      <c r="I38" s="90">
        <f>G47</f>
        <v>0</v>
      </c>
      <c r="J38" s="302"/>
    </row>
    <row r="39" spans="1:252" s="187" customFormat="1" ht="24.75" customHeight="1" x14ac:dyDescent="0.25">
      <c r="A39" s="183"/>
      <c r="B39" s="307" t="s">
        <v>57</v>
      </c>
      <c r="C39" s="307"/>
      <c r="D39" s="191"/>
      <c r="E39" s="191"/>
      <c r="F39" s="191"/>
      <c r="G39" s="191"/>
      <c r="H39" s="191"/>
      <c r="I39" s="213"/>
      <c r="J39" s="302"/>
    </row>
    <row r="40" spans="1:252" ht="21.75" customHeight="1" x14ac:dyDescent="0.25">
      <c r="A40" s="138"/>
      <c r="B40" s="214" t="s">
        <v>60</v>
      </c>
      <c r="C40" s="298"/>
      <c r="D40" s="298"/>
      <c r="E40" s="298"/>
      <c r="F40" s="298"/>
      <c r="G40" s="298"/>
      <c r="H40" s="298"/>
      <c r="I40" s="298"/>
      <c r="J40" s="181"/>
    </row>
    <row r="41" spans="1:252" s="75" customFormat="1" ht="21.75" customHeight="1" x14ac:dyDescent="0.25">
      <c r="A41" s="85"/>
      <c r="B41" s="76"/>
      <c r="C41" s="77"/>
      <c r="D41" s="70" t="s">
        <v>58</v>
      </c>
      <c r="E41" s="78"/>
      <c r="F41" s="70" t="s">
        <v>59</v>
      </c>
      <c r="G41" s="90">
        <f>C41*E41</f>
        <v>0</v>
      </c>
      <c r="H41" s="73"/>
      <c r="I41" s="73"/>
      <c r="J41" s="88"/>
    </row>
    <row r="42" spans="1:252" s="75" customFormat="1" ht="21.75" customHeight="1" x14ac:dyDescent="0.25">
      <c r="A42" s="85"/>
      <c r="B42" s="171" t="s">
        <v>61</v>
      </c>
      <c r="C42" s="215"/>
      <c r="D42" s="154"/>
      <c r="E42" s="215"/>
      <c r="F42" s="154"/>
      <c r="G42" s="194"/>
      <c r="H42" s="154"/>
      <c r="I42" s="154"/>
      <c r="J42" s="88"/>
    </row>
    <row r="43" spans="1:252" s="75" customFormat="1" ht="21.75" customHeight="1" x14ac:dyDescent="0.25">
      <c r="A43" s="85"/>
      <c r="B43" s="76"/>
      <c r="C43" s="79"/>
      <c r="D43" s="70" t="s">
        <v>58</v>
      </c>
      <c r="E43" s="79"/>
      <c r="F43" s="70" t="s">
        <v>59</v>
      </c>
      <c r="G43" s="90">
        <f>C43*E43</f>
        <v>0</v>
      </c>
      <c r="H43" s="73"/>
      <c r="I43" s="73"/>
      <c r="J43" s="88"/>
    </row>
    <row r="44" spans="1:252" s="75" customFormat="1" ht="21.75" customHeight="1" x14ac:dyDescent="0.25">
      <c r="A44" s="85"/>
      <c r="B44" s="171" t="s">
        <v>62</v>
      </c>
      <c r="C44" s="215"/>
      <c r="D44" s="154"/>
      <c r="E44" s="215"/>
      <c r="F44" s="154"/>
      <c r="G44" s="194"/>
      <c r="H44" s="154"/>
      <c r="I44" s="154"/>
      <c r="J44" s="88"/>
    </row>
    <row r="45" spans="1:252" s="75" customFormat="1" ht="21.75" customHeight="1" x14ac:dyDescent="0.25">
      <c r="A45" s="85"/>
      <c r="B45" s="76"/>
      <c r="C45" s="216"/>
      <c r="D45" s="154" t="s">
        <v>58</v>
      </c>
      <c r="E45" s="217"/>
      <c r="F45" s="154" t="s">
        <v>59</v>
      </c>
      <c r="G45" s="90">
        <f>C45*E45</f>
        <v>0</v>
      </c>
      <c r="H45" s="154"/>
      <c r="I45" s="154"/>
      <c r="J45" s="88"/>
    </row>
    <row r="46" spans="1:252" s="75" customFormat="1" ht="9" customHeight="1" x14ac:dyDescent="0.25">
      <c r="A46" s="85"/>
      <c r="B46" s="154"/>
      <c r="C46" s="154"/>
      <c r="D46" s="154"/>
      <c r="E46" s="218"/>
      <c r="F46" s="154"/>
      <c r="G46" s="154"/>
      <c r="H46" s="154"/>
      <c r="I46" s="154"/>
      <c r="J46" s="88"/>
    </row>
    <row r="47" spans="1:252" s="75" customFormat="1" ht="15" x14ac:dyDescent="0.25">
      <c r="A47" s="85"/>
      <c r="B47" s="154" t="s">
        <v>63</v>
      </c>
      <c r="C47" s="219"/>
      <c r="D47" s="154"/>
      <c r="E47" s="219"/>
      <c r="F47" s="154"/>
      <c r="G47" s="220">
        <f>G43+G41+G45</f>
        <v>0</v>
      </c>
      <c r="H47" s="154"/>
      <c r="I47" s="154"/>
      <c r="J47" s="88"/>
    </row>
    <row r="48" spans="1:252" s="83" customFormat="1" ht="9.9499999999999993" customHeight="1" x14ac:dyDescent="0.25">
      <c r="A48" s="170"/>
      <c r="B48" s="171"/>
      <c r="C48" s="210"/>
      <c r="D48" s="211"/>
      <c r="E48" s="211"/>
      <c r="F48" s="211"/>
      <c r="G48" s="212"/>
      <c r="H48" s="175"/>
      <c r="I48" s="175"/>
      <c r="J48" s="176"/>
    </row>
    <row r="49" spans="1:11" s="83" customFormat="1" ht="9.9499999999999993" customHeight="1" x14ac:dyDescent="0.25">
      <c r="A49" s="85"/>
      <c r="B49" s="73"/>
      <c r="C49" s="221"/>
      <c r="D49" s="222"/>
      <c r="E49" s="222"/>
      <c r="F49" s="222"/>
      <c r="G49" s="223"/>
      <c r="H49" s="154"/>
      <c r="I49" s="154"/>
      <c r="J49" s="88"/>
    </row>
    <row r="50" spans="1:11" s="83" customFormat="1" ht="15" x14ac:dyDescent="0.25">
      <c r="A50" s="224" t="s">
        <v>64</v>
      </c>
      <c r="B50" s="318" t="s">
        <v>90</v>
      </c>
      <c r="C50" s="318"/>
      <c r="D50" s="318"/>
      <c r="E50" s="226"/>
      <c r="F50" s="226"/>
      <c r="G50" s="227"/>
      <c r="H50" s="226"/>
      <c r="I50" s="90">
        <f>B52*D52*F52</f>
        <v>0</v>
      </c>
      <c r="J50" s="88"/>
    </row>
    <row r="51" spans="1:11" s="83" customFormat="1" ht="26.25" customHeight="1" x14ac:dyDescent="0.25">
      <c r="A51" s="224"/>
      <c r="B51" s="261" t="s">
        <v>91</v>
      </c>
      <c r="C51" s="229"/>
      <c r="D51" s="226"/>
      <c r="E51" s="226"/>
      <c r="F51" s="226"/>
      <c r="G51" s="227"/>
      <c r="H51" s="226"/>
      <c r="I51" s="226"/>
      <c r="J51" s="88"/>
    </row>
    <row r="52" spans="1:11" s="83" customFormat="1" ht="19.5" customHeight="1" x14ac:dyDescent="0.25">
      <c r="A52" s="224"/>
      <c r="B52" s="68"/>
      <c r="C52" s="230" t="s">
        <v>59</v>
      </c>
      <c r="D52" s="68"/>
      <c r="E52" s="339" t="s">
        <v>58</v>
      </c>
      <c r="F52" s="68"/>
      <c r="G52" s="339" t="s">
        <v>37</v>
      </c>
      <c r="H52" s="226"/>
      <c r="I52" s="226"/>
      <c r="J52" s="88"/>
    </row>
    <row r="53" spans="1:11" s="75" customFormat="1" ht="18" customHeight="1" x14ac:dyDescent="0.25">
      <c r="A53" s="231"/>
      <c r="B53" s="232" t="s">
        <v>78</v>
      </c>
      <c r="C53" s="233"/>
      <c r="D53" s="234"/>
      <c r="E53" s="234"/>
      <c r="F53" s="234"/>
      <c r="G53" s="235"/>
      <c r="H53" s="214"/>
      <c r="I53" s="214"/>
      <c r="J53" s="236"/>
      <c r="K53" s="182"/>
    </row>
    <row r="54" spans="1:11" s="75" customFormat="1" ht="9" customHeight="1" x14ac:dyDescent="0.25">
      <c r="A54" s="138"/>
      <c r="B54" s="177"/>
      <c r="C54" s="178"/>
      <c r="D54" s="179"/>
      <c r="E54" s="179"/>
      <c r="F54" s="179"/>
      <c r="G54" s="180"/>
      <c r="H54" s="160"/>
      <c r="I54" s="160"/>
      <c r="J54" s="181"/>
      <c r="K54" s="182"/>
    </row>
    <row r="55" spans="1:11" s="75" customFormat="1" ht="15" customHeight="1" x14ac:dyDescent="0.25">
      <c r="A55" s="85">
        <v>8</v>
      </c>
      <c r="B55" s="153" t="s">
        <v>65</v>
      </c>
      <c r="C55" s="154"/>
      <c r="D55" s="154"/>
      <c r="E55" s="154"/>
      <c r="F55" s="154"/>
      <c r="G55" s="154"/>
      <c r="H55" s="154"/>
      <c r="I55" s="80">
        <f>SUM(F57)</f>
        <v>0</v>
      </c>
      <c r="J55" s="299"/>
    </row>
    <row r="56" spans="1:11" s="75" customFormat="1" ht="15" x14ac:dyDescent="0.25">
      <c r="A56" s="85"/>
      <c r="B56" s="73"/>
      <c r="C56" s="154"/>
      <c r="D56" s="154"/>
      <c r="E56" s="154"/>
      <c r="F56" s="154"/>
      <c r="G56" s="154"/>
      <c r="H56" s="154"/>
      <c r="I56" s="81"/>
      <c r="J56" s="299"/>
    </row>
    <row r="57" spans="1:11" s="75" customFormat="1" ht="22.5" customHeight="1" x14ac:dyDescent="0.25">
      <c r="A57" s="85"/>
      <c r="B57" s="68"/>
      <c r="C57" s="185"/>
      <c r="D57" s="185"/>
      <c r="E57" s="185"/>
      <c r="F57" s="300"/>
      <c r="G57" s="301"/>
      <c r="H57" s="237" t="s">
        <v>59</v>
      </c>
      <c r="I57" s="73"/>
      <c r="J57" s="88"/>
    </row>
    <row r="58" spans="1:11" ht="24" customHeight="1" x14ac:dyDescent="0.25">
      <c r="A58" s="170"/>
      <c r="B58" s="171"/>
      <c r="C58" s="210"/>
      <c r="D58" s="211"/>
      <c r="E58" s="211"/>
      <c r="F58" s="211"/>
      <c r="G58" s="212"/>
      <c r="H58" s="175"/>
      <c r="I58" s="175"/>
      <c r="J58" s="176"/>
      <c r="K58" s="83"/>
    </row>
    <row r="59" spans="1:11" ht="10.5" customHeight="1" x14ac:dyDescent="0.25">
      <c r="A59" s="138"/>
      <c r="B59" s="177"/>
      <c r="C59" s="178"/>
      <c r="D59" s="179"/>
      <c r="E59" s="179"/>
      <c r="F59" s="179"/>
      <c r="G59" s="180"/>
      <c r="H59" s="160"/>
      <c r="I59" s="160"/>
      <c r="J59" s="181"/>
      <c r="K59" s="182"/>
    </row>
    <row r="60" spans="1:11" s="75" customFormat="1" ht="15" x14ac:dyDescent="0.25">
      <c r="A60" s="85">
        <v>9</v>
      </c>
      <c r="B60" s="153" t="s">
        <v>66</v>
      </c>
      <c r="C60" s="154"/>
      <c r="D60" s="154"/>
      <c r="E60" s="154"/>
      <c r="F60" s="154"/>
      <c r="G60" s="154"/>
      <c r="H60" s="154"/>
      <c r="I60" s="90">
        <f>SUM(F62:G65)</f>
        <v>0</v>
      </c>
      <c r="J60" s="302"/>
    </row>
    <row r="61" spans="1:11" x14ac:dyDescent="0.25">
      <c r="A61" s="138"/>
      <c r="B61" s="238" t="s">
        <v>67</v>
      </c>
      <c r="C61" s="273"/>
      <c r="D61" s="273"/>
      <c r="E61" s="273"/>
      <c r="F61" s="273"/>
      <c r="G61" s="273"/>
      <c r="H61" s="273"/>
      <c r="I61" s="154"/>
      <c r="J61" s="302"/>
    </row>
    <row r="62" spans="1:11" s="75" customFormat="1" ht="20.25" customHeight="1" x14ac:dyDescent="0.25">
      <c r="A62" s="85"/>
      <c r="B62" s="68"/>
      <c r="C62" s="185"/>
      <c r="D62" s="185"/>
      <c r="E62" s="185"/>
      <c r="F62" s="185"/>
      <c r="G62" s="239"/>
      <c r="H62" s="272" t="s">
        <v>59</v>
      </c>
      <c r="I62" s="73"/>
      <c r="J62" s="88"/>
    </row>
    <row r="63" spans="1:11" s="75" customFormat="1" ht="20.25" customHeight="1" x14ac:dyDescent="0.25">
      <c r="A63" s="85"/>
      <c r="B63" s="68"/>
      <c r="C63" s="185"/>
      <c r="D63" s="154"/>
      <c r="E63" s="154"/>
      <c r="F63" s="185"/>
      <c r="G63" s="239"/>
      <c r="H63" s="272" t="s">
        <v>59</v>
      </c>
      <c r="I63" s="73"/>
      <c r="J63" s="88"/>
    </row>
    <row r="64" spans="1:11" s="75" customFormat="1" ht="20.25" customHeight="1" x14ac:dyDescent="0.25">
      <c r="A64" s="85"/>
      <c r="B64" s="68"/>
      <c r="C64" s="185"/>
      <c r="D64" s="154"/>
      <c r="E64" s="154"/>
      <c r="F64" s="185"/>
      <c r="G64" s="239"/>
      <c r="H64" s="272" t="s">
        <v>59</v>
      </c>
      <c r="I64" s="73"/>
      <c r="J64" s="88"/>
    </row>
    <row r="65" spans="1:11" s="75" customFormat="1" ht="20.25" customHeight="1" x14ac:dyDescent="0.25">
      <c r="A65" s="85"/>
      <c r="B65" s="68"/>
      <c r="C65" s="185"/>
      <c r="D65" s="185"/>
      <c r="E65" s="154"/>
      <c r="F65" s="185"/>
      <c r="G65" s="239"/>
      <c r="H65" s="272" t="s">
        <v>59</v>
      </c>
      <c r="I65" s="73"/>
      <c r="J65" s="88"/>
    </row>
    <row r="66" spans="1:11" s="75" customFormat="1" ht="28.5" customHeight="1" x14ac:dyDescent="0.25">
      <c r="A66" s="170"/>
      <c r="B66" s="171"/>
      <c r="C66" s="210"/>
      <c r="D66" s="211"/>
      <c r="E66" s="211"/>
      <c r="F66" s="211"/>
      <c r="G66" s="212"/>
      <c r="H66" s="175"/>
      <c r="I66" s="175"/>
      <c r="J66" s="176"/>
      <c r="K66" s="83"/>
    </row>
    <row r="67" spans="1:11" s="75" customFormat="1" ht="28.5" customHeight="1" x14ac:dyDescent="0.25">
      <c r="A67" s="85"/>
      <c r="B67" s="73"/>
      <c r="C67" s="221"/>
      <c r="D67" s="222"/>
      <c r="E67" s="222"/>
      <c r="F67" s="222"/>
      <c r="G67" s="223"/>
      <c r="H67" s="154"/>
      <c r="I67" s="154"/>
      <c r="J67" s="88"/>
      <c r="K67" s="83"/>
    </row>
    <row r="68" spans="1:11" s="75" customFormat="1" ht="17.100000000000001" customHeight="1" x14ac:dyDescent="0.25">
      <c r="A68" s="85">
        <v>10</v>
      </c>
      <c r="B68" s="153" t="s">
        <v>68</v>
      </c>
      <c r="C68" s="154"/>
      <c r="D68" s="154"/>
      <c r="E68" s="154"/>
      <c r="F68" s="154"/>
      <c r="G68" s="154"/>
      <c r="H68" s="240"/>
      <c r="I68" s="245">
        <f>I60+I55+I38+I22+I50</f>
        <v>0</v>
      </c>
      <c r="J68" s="86"/>
    </row>
    <row r="69" spans="1:11" s="75" customFormat="1" ht="51" customHeight="1" x14ac:dyDescent="0.25">
      <c r="A69" s="170"/>
      <c r="B69" s="337" t="s">
        <v>127</v>
      </c>
      <c r="C69" s="210"/>
      <c r="D69" s="211"/>
      <c r="E69" s="211"/>
      <c r="F69" s="211"/>
      <c r="G69" s="212"/>
      <c r="H69" s="175"/>
      <c r="I69" s="175"/>
      <c r="J69" s="176"/>
      <c r="K69" s="83"/>
    </row>
    <row r="70" spans="1:11" s="75" customFormat="1" ht="28.5" customHeight="1" x14ac:dyDescent="0.25">
      <c r="A70" s="85"/>
      <c r="B70" s="73"/>
      <c r="C70" s="221"/>
      <c r="D70" s="222"/>
      <c r="E70" s="222"/>
      <c r="F70" s="222"/>
      <c r="G70" s="223"/>
      <c r="H70" s="154"/>
      <c r="I70" s="154"/>
      <c r="J70" s="88"/>
      <c r="K70" s="83"/>
    </row>
    <row r="71" spans="1:11" s="75" customFormat="1" ht="17.100000000000001" customHeight="1" x14ac:dyDescent="0.25">
      <c r="A71" s="85">
        <v>11</v>
      </c>
      <c r="B71" s="153" t="s">
        <v>69</v>
      </c>
      <c r="C71" s="242" t="s">
        <v>70</v>
      </c>
      <c r="D71" s="243">
        <f>I19</f>
        <v>0</v>
      </c>
      <c r="E71" s="73" t="s">
        <v>71</v>
      </c>
      <c r="F71" s="244">
        <f>I9</f>
        <v>0</v>
      </c>
      <c r="G71" s="73" t="s">
        <v>37</v>
      </c>
      <c r="H71" s="70"/>
      <c r="I71" s="245" t="e">
        <f>I68/I9/D71</f>
        <v>#DIV/0!</v>
      </c>
      <c r="J71" s="86"/>
    </row>
    <row r="72" spans="1:11" s="75" customFormat="1" ht="28.5" customHeight="1" x14ac:dyDescent="0.25">
      <c r="A72" s="170"/>
      <c r="B72" s="171"/>
      <c r="C72" s="210"/>
      <c r="D72" s="211"/>
      <c r="E72" s="211"/>
      <c r="F72" s="211"/>
      <c r="G72" s="212"/>
      <c r="H72" s="175"/>
      <c r="I72" s="175"/>
      <c r="J72" s="176"/>
      <c r="K72" s="83"/>
    </row>
    <row r="73" spans="1:11" s="75" customFormat="1" ht="28.5" customHeight="1" x14ac:dyDescent="0.25">
      <c r="A73" s="85"/>
      <c r="B73" s="246"/>
      <c r="C73" s="221"/>
      <c r="D73" s="222"/>
      <c r="E73" s="222"/>
      <c r="F73" s="222"/>
      <c r="G73" s="223"/>
      <c r="H73" s="154"/>
      <c r="I73" s="154"/>
      <c r="J73" s="88"/>
      <c r="K73" s="83"/>
    </row>
    <row r="74" spans="1:11" ht="31.5" x14ac:dyDescent="0.25">
      <c r="A74" s="138"/>
      <c r="B74" s="146" t="s">
        <v>93</v>
      </c>
      <c r="C74" s="303"/>
      <c r="D74" s="303"/>
      <c r="E74" s="303"/>
      <c r="F74" s="303"/>
      <c r="G74" s="303"/>
      <c r="H74" s="247"/>
      <c r="I74" s="241">
        <f>I68</f>
        <v>0</v>
      </c>
      <c r="J74" s="139"/>
    </row>
    <row r="75" spans="1:11" s="152" customFormat="1" ht="11.25" x14ac:dyDescent="0.25">
      <c r="A75" s="147"/>
      <c r="B75" s="248"/>
      <c r="C75" s="271"/>
      <c r="D75" s="271"/>
      <c r="E75" s="271"/>
      <c r="F75" s="271"/>
      <c r="G75" s="271"/>
      <c r="H75" s="271"/>
      <c r="I75" s="249"/>
      <c r="J75" s="151"/>
    </row>
    <row r="76" spans="1:11" x14ac:dyDescent="0.25">
      <c r="A76" s="138"/>
      <c r="B76" s="146" t="s">
        <v>72</v>
      </c>
      <c r="C76" s="161" t="s">
        <v>70</v>
      </c>
      <c r="D76" s="250">
        <f>I9</f>
        <v>0</v>
      </c>
      <c r="E76" s="270" t="s">
        <v>37</v>
      </c>
      <c r="F76" s="275"/>
      <c r="G76" s="275"/>
      <c r="H76" s="275"/>
      <c r="I76" s="251" t="e">
        <f>I74/I9</f>
        <v>#DIV/0!</v>
      </c>
      <c r="J76" s="139"/>
    </row>
    <row r="77" spans="1:11" s="152" customFormat="1" ht="11.25" x14ac:dyDescent="0.25">
      <c r="A77" s="147"/>
      <c r="B77" s="148"/>
      <c r="C77" s="304"/>
      <c r="D77" s="304"/>
      <c r="E77" s="304"/>
      <c r="F77" s="304"/>
      <c r="G77" s="304"/>
      <c r="H77" s="271"/>
      <c r="I77" s="252"/>
      <c r="J77" s="151"/>
    </row>
    <row r="78" spans="1:11" s="152" customFormat="1" ht="11.25" x14ac:dyDescent="0.25">
      <c r="A78" s="147"/>
      <c r="B78" s="148"/>
      <c r="C78" s="304"/>
      <c r="D78" s="304"/>
      <c r="E78" s="304"/>
      <c r="F78" s="304"/>
      <c r="G78" s="304"/>
      <c r="H78" s="271"/>
      <c r="I78" s="271"/>
      <c r="J78" s="151"/>
    </row>
    <row r="79" spans="1:11" x14ac:dyDescent="0.25">
      <c r="A79" s="253"/>
      <c r="B79" s="340"/>
      <c r="C79" s="341"/>
      <c r="D79" s="341"/>
      <c r="E79" s="341"/>
      <c r="F79" s="341"/>
      <c r="G79" s="341"/>
      <c r="H79" s="341"/>
      <c r="I79" s="342"/>
      <c r="J79" s="139"/>
    </row>
    <row r="80" spans="1:11" ht="50.45" customHeight="1" x14ac:dyDescent="0.25">
      <c r="A80" s="138"/>
      <c r="B80" s="255"/>
      <c r="C80" s="305"/>
      <c r="D80" s="305"/>
      <c r="E80" s="305"/>
      <c r="F80" s="305"/>
      <c r="G80" s="305"/>
      <c r="H80" s="305"/>
      <c r="I80" s="305"/>
      <c r="J80" s="139"/>
    </row>
    <row r="81" spans="1:10" s="187" customFormat="1" ht="15" x14ac:dyDescent="0.25">
      <c r="A81" s="183"/>
      <c r="B81" s="177" t="s">
        <v>73</v>
      </c>
      <c r="C81" s="297" t="s">
        <v>74</v>
      </c>
      <c r="D81" s="297"/>
      <c r="E81" s="297"/>
      <c r="F81" s="297"/>
      <c r="G81" s="297" t="s">
        <v>75</v>
      </c>
      <c r="H81" s="297"/>
      <c r="I81" s="297"/>
      <c r="J81" s="186"/>
    </row>
    <row r="82" spans="1:10" x14ac:dyDescent="0.25">
      <c r="A82" s="253"/>
      <c r="B82" s="201"/>
      <c r="C82" s="341"/>
      <c r="D82" s="341"/>
      <c r="E82" s="341"/>
      <c r="F82" s="341"/>
      <c r="G82" s="341"/>
      <c r="H82" s="341"/>
      <c r="I82" s="341"/>
      <c r="J82" s="139"/>
    </row>
    <row r="83" spans="1:10" ht="16.5" thickBot="1" x14ac:dyDescent="0.3">
      <c r="A83" s="256"/>
      <c r="B83" s="343" t="s">
        <v>128</v>
      </c>
      <c r="C83" s="345"/>
      <c r="D83" s="345"/>
      <c r="E83" s="345"/>
      <c r="F83" s="345"/>
      <c r="G83" s="345"/>
      <c r="H83" s="345"/>
      <c r="I83" s="345"/>
      <c r="J83" s="257"/>
    </row>
    <row r="86" spans="1:10" x14ac:dyDescent="0.25">
      <c r="J86" s="262"/>
    </row>
  </sheetData>
  <sheetProtection sheet="1"/>
  <mergeCells count="26">
    <mergeCell ref="J55:J56"/>
    <mergeCell ref="F57:G57"/>
    <mergeCell ref="J60:J61"/>
    <mergeCell ref="C81:F81"/>
    <mergeCell ref="G81:I81"/>
    <mergeCell ref="C74:G74"/>
    <mergeCell ref="C77:G77"/>
    <mergeCell ref="C78:G78"/>
    <mergeCell ref="C80:F80"/>
    <mergeCell ref="G80:I80"/>
    <mergeCell ref="C22:F22"/>
    <mergeCell ref="J38:J39"/>
    <mergeCell ref="B39:C39"/>
    <mergeCell ref="B32:G32"/>
    <mergeCell ref="B50:D50"/>
    <mergeCell ref="C40:I40"/>
    <mergeCell ref="C11:G11"/>
    <mergeCell ref="C12:G12"/>
    <mergeCell ref="C13:G13"/>
    <mergeCell ref="C14:G14"/>
    <mergeCell ref="B15:B16"/>
    <mergeCell ref="B1:I1"/>
    <mergeCell ref="B3:I3"/>
    <mergeCell ref="C6:I7"/>
    <mergeCell ref="C8:G8"/>
    <mergeCell ref="C10:G10"/>
  </mergeCells>
  <dataValidations count="2">
    <dataValidation type="whole" allowBlank="1" showInputMessage="1" showErrorMessage="1" sqref="I9">
      <formula1>1</formula1>
      <formula2>20</formula2>
    </dataValidation>
    <dataValidation type="date" allowBlank="1" showInputMessage="1" showErrorMessage="1" sqref="I11:I12">
      <formula1>44562</formula1>
      <formula2>44926</formula2>
    </dataValidation>
  </dataValidations>
  <pageMargins left="0.62992125984251968" right="0.23622047244094491" top="0.6692913385826772" bottom="0.98425196850393704" header="0.51181102362204722" footer="0.51181102362204722"/>
  <pageSetup paperSize="9" scale="69" fitToHeight="0" orientation="portrait" r:id="rId1"/>
  <headerFooter alignWithMargins="0">
    <oddFooter>&amp;LKostenkalkulation_bagcert_V11_100312&amp;C&amp;F&amp;R&amp;P von &amp;N</oddFooter>
  </headerFooter>
  <rowBreaks count="2" manualBreakCount="2">
    <brk id="59" max="11" man="1"/>
    <brk id="8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8" sqref="C8"/>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2" t="s">
        <v>16</v>
      </c>
    </row>
    <row r="5" spans="2:5" x14ac:dyDescent="0.25">
      <c r="B5" t="s">
        <v>21</v>
      </c>
    </row>
    <row r="6" spans="2:5" ht="67.5" customHeight="1" thickBot="1" x14ac:dyDescent="0.3">
      <c r="B6" s="333" t="s">
        <v>122</v>
      </c>
      <c r="C6" s="333"/>
      <c r="D6" s="333"/>
      <c r="E6" s="333"/>
    </row>
    <row r="7" spans="2:5" ht="91.5" customHeight="1" thickBot="1" x14ac:dyDescent="0.3">
      <c r="B7" s="335" t="s">
        <v>23</v>
      </c>
      <c r="C7" s="336" t="s">
        <v>130</v>
      </c>
      <c r="D7" s="334"/>
      <c r="E7" s="334"/>
    </row>
    <row r="8" spans="2:5" ht="5.25" customHeight="1" x14ac:dyDescent="0.25"/>
    <row r="9" spans="2:5" ht="20.100000000000001" customHeight="1" x14ac:dyDescent="0.25">
      <c r="B9" s="63" t="s">
        <v>13</v>
      </c>
      <c r="C9" s="3">
        <f>'Antrag Praxismentoring'!B13</f>
        <v>0</v>
      </c>
    </row>
    <row r="10" spans="2:5" ht="20.100000000000001" customHeight="1" x14ac:dyDescent="0.25">
      <c r="B10" s="63" t="s">
        <v>25</v>
      </c>
      <c r="C10" s="3">
        <f>'Antrag Praxismentoring'!B24</f>
        <v>0</v>
      </c>
    </row>
    <row r="11" spans="2:5" ht="20.100000000000001" customHeight="1" x14ac:dyDescent="0.25">
      <c r="B11" s="63" t="s">
        <v>12</v>
      </c>
      <c r="C11" s="3">
        <f>'Antrag Praxismentoring'!B26</f>
        <v>0</v>
      </c>
    </row>
    <row r="12" spans="2:5" ht="20.100000000000001" customHeight="1" x14ac:dyDescent="0.25">
      <c r="B12" s="63" t="s">
        <v>26</v>
      </c>
      <c r="C12" s="4">
        <f>'Antrag Praxismentoring'!B25</f>
        <v>0</v>
      </c>
    </row>
    <row r="13" spans="2:5" ht="20.100000000000001" customHeight="1" x14ac:dyDescent="0.25">
      <c r="B13" s="63" t="s">
        <v>14</v>
      </c>
      <c r="C13" s="57">
        <f>'Antrag Praxismentoring'!B34</f>
        <v>0</v>
      </c>
    </row>
    <row r="14" spans="2:5" ht="20.100000000000001" customHeight="1" x14ac:dyDescent="0.25">
      <c r="B14" s="63" t="s">
        <v>15</v>
      </c>
      <c r="C14" s="57">
        <f>'Antrag Praxismentoring'!B35</f>
        <v>0</v>
      </c>
    </row>
    <row r="16" spans="2:5" x14ac:dyDescent="0.25">
      <c r="B16" s="64"/>
    </row>
    <row r="17" spans="2:2" x14ac:dyDescent="0.25">
      <c r="B17" s="65"/>
    </row>
    <row r="18" spans="2:2" x14ac:dyDescent="0.25">
      <c r="B18" s="64"/>
    </row>
  </sheetData>
  <customSheetViews>
    <customSheetView guid="{48B03C94-AC2C-40D7-8A6D-3041673B8BA8}">
      <selection activeCell="B49" sqref="B49"/>
      <pageMargins left="0.7" right="0.7" top="0.78740157499999996" bottom="0.78740157499999996" header="0.3" footer="0.3"/>
    </customSheetView>
  </customSheetViews>
  <mergeCells count="1">
    <mergeCell ref="B6:E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V3"/>
  <sheetViews>
    <sheetView workbookViewId="0">
      <selection activeCell="AA1" sqref="AA1:AK1"/>
    </sheetView>
  </sheetViews>
  <sheetFormatPr baseColWidth="10" defaultColWidth="16.85546875" defaultRowHeight="15" x14ac:dyDescent="0.25"/>
  <cols>
    <col min="1" max="37" width="16.85546875" style="263"/>
    <col min="38" max="40" width="18.7109375" style="263" customWidth="1"/>
    <col min="41" max="42" width="16.85546875" style="263"/>
    <col min="43" max="43" width="22" style="263" customWidth="1"/>
    <col min="44" max="44" width="19.42578125" style="263" customWidth="1"/>
    <col min="45" max="16384" width="16.85546875" style="263"/>
  </cols>
  <sheetData>
    <row r="1" spans="1:48" x14ac:dyDescent="0.25">
      <c r="AA1" s="347" t="s">
        <v>105</v>
      </c>
      <c r="AB1" s="347"/>
      <c r="AC1" s="347"/>
      <c r="AD1" s="347"/>
      <c r="AE1" s="347"/>
      <c r="AF1" s="347"/>
      <c r="AG1" s="347"/>
      <c r="AH1" s="347"/>
      <c r="AI1" s="347"/>
      <c r="AJ1" s="347"/>
      <c r="AK1" s="347"/>
      <c r="AL1" s="296" t="s">
        <v>107</v>
      </c>
      <c r="AM1" s="296"/>
      <c r="AN1" s="296"/>
      <c r="AO1" s="296"/>
      <c r="AP1" s="296"/>
      <c r="AQ1" s="296"/>
      <c r="AR1" s="296"/>
      <c r="AS1" s="296"/>
      <c r="AT1" s="296"/>
      <c r="AU1" s="296"/>
      <c r="AV1" s="296"/>
    </row>
    <row r="2" spans="1:48" s="98" customFormat="1" ht="128.25" x14ac:dyDescent="0.25">
      <c r="A2" s="99" t="s">
        <v>23</v>
      </c>
      <c r="B2" s="100" t="str">
        <f>'Antrag Praxismentoring'!A13</f>
        <v>Name der durchführenden Einrichtung</v>
      </c>
      <c r="C2" s="100" t="s">
        <v>111</v>
      </c>
      <c r="D2" s="100" t="str">
        <f>'Antrag Praxismentoring'!A15</f>
        <v>Einrichtungstyp</v>
      </c>
      <c r="E2" s="100" t="str">
        <f>'Antrag Praxismentoring'!A16</f>
        <v>Straße und Hausnr.</v>
      </c>
      <c r="F2" s="100" t="str">
        <f>'Antrag Praxismentoring'!A17</f>
        <v>PLZ</v>
      </c>
      <c r="G2" s="100" t="str">
        <f>'Antrag Praxismentoring'!A18</f>
        <v>Ort</v>
      </c>
      <c r="H2" s="100" t="str">
        <f>'Antrag Praxismentoring'!$A$20</f>
        <v>Name Kontoinhaber/-in</v>
      </c>
      <c r="I2" s="100" t="str">
        <f>'Antrag Praxismentoring'!$A$21</f>
        <v>IBAN</v>
      </c>
      <c r="J2" s="100" t="str">
        <f>'Antrag Praxismentoring'!$A$22</f>
        <v>BIC</v>
      </c>
      <c r="K2" s="100" t="str">
        <f>'Antrag Praxismentoring'!$A$24</f>
        <v>Name Ansprechpartner/-in</v>
      </c>
      <c r="L2" s="100" t="str">
        <f>'Antrag Praxismentoring'!$A$25</f>
        <v>Telefon</v>
      </c>
      <c r="M2" s="100" t="str">
        <f>'Antrag Praxismentoring'!$A$26</f>
        <v>E-Mail</v>
      </c>
      <c r="N2" s="101" t="str">
        <f>'Antrag Praxismentoring'!$A$28</f>
        <v>Name und Adresse des Kooperationspartners</v>
      </c>
      <c r="O2" s="101" t="str">
        <f>'Antrag Praxismentoring'!$A$29</f>
        <v>Sollen Mittel an den Kooperationspartner weitergeleitet werden?</v>
      </c>
      <c r="P2" s="101" t="str">
        <f>'Antrag Praxismentoring'!$A$31</f>
        <v>Geplanter Aufbau</v>
      </c>
      <c r="Q2" s="101" t="str">
        <f>'Antrag Praxismentoring'!$A$32</f>
        <v>Bestehende Kompetenzen und Erfahrungen in der Qualifizierung von sozialpädagogischen Fachkräften</v>
      </c>
      <c r="R2" s="101" t="str">
        <f>'Antrag Praxismentoring'!$A$33</f>
        <v>Kompetenzen und Erfahrungen der Kursdozent/-innen</v>
      </c>
      <c r="S2" s="101" t="str">
        <f>'Antrag Praxismentoring'!A34</f>
        <v>geplanter Starttermin der Gesamtmaßnahme</v>
      </c>
      <c r="T2" s="102" t="str">
        <f>'Antrag Praxismentoring'!A35</f>
        <v>geplanter Endtermin der Gesamtmaßnahme</v>
      </c>
      <c r="U2" s="102" t="str">
        <f>'Antrag Praxismentoring'!A36</f>
        <v>Durchführungsort</v>
      </c>
      <c r="V2" s="102" t="str">
        <f>'Antrag Praxismentoring'!A37</f>
        <v>Geplante Teilnehmer/-innenzahl (Grundqualifizierung)</v>
      </c>
      <c r="W2" s="100" t="str">
        <f>'Antrag Praxismentoring'!A38</f>
        <v>Geplante Teilnehmer/-innenzahl (Zusatzqualifizierung)</v>
      </c>
      <c r="X2" s="100" t="str">
        <f>'Antrag Praxismentoring'!A39</f>
        <v>Gütesiegel Kundennummer</v>
      </c>
      <c r="Y2" s="103" t="str">
        <f>'Antrag Praxismentoring'!A40</f>
        <v>beantragte Gesamtsumme</v>
      </c>
      <c r="Z2" s="129" t="str">
        <f>'Antrag Praxismentoring'!A41</f>
        <v>Datenschutz</v>
      </c>
      <c r="AA2" s="104" t="str">
        <f>'Finanzplan Grundqualifizier '!C19</f>
        <v>Gesamtunterrichtsstunden:</v>
      </c>
      <c r="AB2" s="104" t="str">
        <f>'Finanzplan Grundqualifizier '!C11</f>
        <v>Von:</v>
      </c>
      <c r="AC2" s="104" t="str">
        <f>'Finanzplan Grundqualifizier '!C12</f>
        <v>Bis:</v>
      </c>
      <c r="AD2" s="104" t="str">
        <f>'Finanzplan Grundqualifizier '!B22</f>
        <v>Kosten Lehrpersonal gesamt:</v>
      </c>
      <c r="AE2" s="104" t="str">
        <f>'Finanzplan Grundqualifizier '!B38</f>
        <v>Raumkosten gesamt:</v>
      </c>
      <c r="AF2" s="104" t="str">
        <f>'Finanzplan Grundqualifizier '!B50</f>
        <v>Übernachtungskosten</v>
      </c>
      <c r="AG2" s="104" t="str">
        <f>'Finanzplan Grundqualifizier '!B55</f>
        <v>Lehr/Lernmaterial:</v>
      </c>
      <c r="AH2" s="104" t="str">
        <f>'Finanzplan Grundqualifizier '!B60</f>
        <v>sonstige Kosten insgesamt:</v>
      </c>
      <c r="AI2" s="104" t="str">
        <f>'Finanzplan Grundqualifizier '!B71</f>
        <v>Stundensatz je TN u. U-Std.:</v>
      </c>
      <c r="AJ2" s="104" t="str">
        <f>'Finanzplan Grundqualifizier '!B76</f>
        <v>Gesamtkosten pro TN:</v>
      </c>
      <c r="AK2" s="105" t="str">
        <f>'Finanzplan Grundqualifizier '!B74</f>
        <v>Gesamtkosten Grundqualifizierung:</v>
      </c>
      <c r="AL2" s="106" t="str">
        <f>'Finanzplan Zusatzqualifizierung'!C19</f>
        <v>Gesamtunterrichtsstunden:</v>
      </c>
      <c r="AM2" s="106" t="str">
        <f>'Finanzplan Zusatzqualifizierung'!C11</f>
        <v>Von:</v>
      </c>
      <c r="AN2" s="123" t="str">
        <f>'Finanzplan Zusatzqualifizierung'!C12</f>
        <v>Bis:</v>
      </c>
      <c r="AO2" s="106" t="str">
        <f>'Finanzplan Zusatzqualifizierung'!B22</f>
        <v>Kosten Lehrpersonal gesamt:</v>
      </c>
      <c r="AP2" s="106" t="str">
        <f>'Finanzplan Zusatzqualifizierung'!B38</f>
        <v>Raumkosten gesamt:</v>
      </c>
      <c r="AQ2" s="106" t="str">
        <f>'Finanzplan Zusatzqualifizierung'!B50</f>
        <v>Übernachtungskosten</v>
      </c>
      <c r="AR2" s="106" t="str">
        <f>'Finanzplan Zusatzqualifizierung'!B55</f>
        <v>Lehr/Lernmaterial:</v>
      </c>
      <c r="AS2" s="106" t="str">
        <f>'Finanzplan Zusatzqualifizierung'!B60</f>
        <v>sonstige Kosten insgesamt:</v>
      </c>
      <c r="AT2" s="106" t="str">
        <f>'Finanzplan Zusatzqualifizierung'!B71</f>
        <v>Stundensatz je TN u. U-Std.:</v>
      </c>
      <c r="AU2" s="107" t="str">
        <f>'Finanzplan Zusatzqualifizierung'!B76</f>
        <v>Gesamtkosten pro TN:</v>
      </c>
      <c r="AV2" s="106" t="str">
        <f>'Finanzplan Zusatzqualifizierung'!B74</f>
        <v>Gesamtkosten Zusatzqualifizierung:</v>
      </c>
    </row>
    <row r="3" spans="1:48" s="264" customFormat="1" ht="90" customHeight="1" x14ac:dyDescent="0.25">
      <c r="A3" s="118" t="str">
        <f>Az!C7</f>
        <v>Wird von der AEWB vergeben</v>
      </c>
      <c r="B3" s="118">
        <f>'Antrag Praxismentoring'!$B13</f>
        <v>0</v>
      </c>
      <c r="C3" s="118">
        <f>'Antrag Praxismentoring'!$B14</f>
        <v>0</v>
      </c>
      <c r="D3" s="118">
        <f>'Antrag Praxismentoring'!$B15</f>
        <v>0</v>
      </c>
      <c r="E3" s="118">
        <f>'Antrag Praxismentoring'!$B16</f>
        <v>0</v>
      </c>
      <c r="F3" s="118">
        <f>'Antrag Praxismentoring'!$B17</f>
        <v>0</v>
      </c>
      <c r="G3" s="118">
        <f>'Antrag Praxismentoring'!$B18</f>
        <v>0</v>
      </c>
      <c r="H3" s="118">
        <f>'Antrag Praxismentoring'!$B20</f>
        <v>0</v>
      </c>
      <c r="I3" s="118">
        <f>'Antrag Praxismentoring'!$B21</f>
        <v>0</v>
      </c>
      <c r="J3" s="118">
        <f>'Antrag Praxismentoring'!$B22</f>
        <v>0</v>
      </c>
      <c r="K3" s="118">
        <f>'Antrag Praxismentoring'!$B24</f>
        <v>0</v>
      </c>
      <c r="L3" s="118">
        <f>'Antrag Praxismentoring'!$B25</f>
        <v>0</v>
      </c>
      <c r="M3" s="118">
        <f>'Antrag Praxismentoring'!$B26</f>
        <v>0</v>
      </c>
      <c r="N3" s="118">
        <f>'Antrag Praxismentoring'!$B28</f>
        <v>0</v>
      </c>
      <c r="O3" s="118">
        <f>'Antrag Praxismentoring'!$B29</f>
        <v>0</v>
      </c>
      <c r="P3" s="118">
        <f>'Antrag Praxismentoring'!$B31</f>
        <v>0</v>
      </c>
      <c r="Q3" s="118">
        <f>'Antrag Praxismentoring'!$B32</f>
        <v>0</v>
      </c>
      <c r="R3" s="118">
        <f>'Antrag Praxismentoring'!$B33</f>
        <v>0</v>
      </c>
      <c r="S3" s="119">
        <f>'Antrag Praxismentoring'!$B34</f>
        <v>0</v>
      </c>
      <c r="T3" s="119">
        <f>'Antrag Praxismentoring'!$B35</f>
        <v>0</v>
      </c>
      <c r="U3" s="118">
        <f>'Antrag Praxismentoring'!$B36</f>
        <v>0</v>
      </c>
      <c r="V3" s="118">
        <f>'Antrag Praxismentoring'!$B37</f>
        <v>0</v>
      </c>
      <c r="W3" s="118">
        <f>'Antrag Praxismentoring'!$B38</f>
        <v>0</v>
      </c>
      <c r="X3" s="118">
        <f>'Antrag Praxismentoring'!$B39</f>
        <v>0</v>
      </c>
      <c r="Y3" s="120">
        <f>'Antrag Praxismentoring'!$B40</f>
        <v>0</v>
      </c>
      <c r="Z3" s="118">
        <f>'Antrag Praxismentoring'!$B42</f>
        <v>0</v>
      </c>
      <c r="AA3" s="118">
        <f>'Finanzplan Grundqualifizier '!I19</f>
        <v>0</v>
      </c>
      <c r="AB3" s="117">
        <f>'Finanzplan Grundqualifizier '!I11</f>
        <v>0</v>
      </c>
      <c r="AC3" s="117">
        <f>'Finanzplan Grundqualifizier '!I12</f>
        <v>0</v>
      </c>
      <c r="AD3" s="121">
        <f>'Finanzplan Grundqualifizier '!I22</f>
        <v>0</v>
      </c>
      <c r="AE3" s="120">
        <f>'Finanzplan Grundqualifizier '!I38</f>
        <v>0</v>
      </c>
      <c r="AF3" s="120">
        <f>'Finanzplan Grundqualifizier '!I50</f>
        <v>0</v>
      </c>
      <c r="AG3" s="120">
        <f>'Finanzplan Grundqualifizier '!I55</f>
        <v>0</v>
      </c>
      <c r="AH3" s="120">
        <f>'Finanzplan Grundqualifizier '!I60</f>
        <v>0</v>
      </c>
      <c r="AI3" s="120" t="e">
        <f>'Finanzplan Grundqualifizier '!I71</f>
        <v>#DIV/0!</v>
      </c>
      <c r="AJ3" s="122" t="e">
        <f>'Finanzplan Grundqualifizier '!I76</f>
        <v>#DIV/0!</v>
      </c>
      <c r="AK3" s="120">
        <f>'Finanzplan Grundqualifizier '!I74</f>
        <v>0</v>
      </c>
      <c r="AL3" s="118">
        <f>'Finanzplan Zusatzqualifizierung'!I19</f>
        <v>0</v>
      </c>
      <c r="AM3" s="119">
        <f>'Finanzplan Zusatzqualifizierung'!I11</f>
        <v>0</v>
      </c>
      <c r="AN3" s="119">
        <f>'Finanzplan Zusatzqualifizierung'!I12</f>
        <v>0</v>
      </c>
      <c r="AO3" s="120">
        <f>'Finanzplan Zusatzqualifizierung'!I22</f>
        <v>0</v>
      </c>
      <c r="AP3" s="120">
        <f>'Finanzplan Zusatzqualifizierung'!I38</f>
        <v>0</v>
      </c>
      <c r="AQ3" s="120">
        <f>'Finanzplan Zusatzqualifizierung'!I50</f>
        <v>0</v>
      </c>
      <c r="AR3" s="120">
        <f>'Finanzplan Zusatzqualifizierung'!I55</f>
        <v>0</v>
      </c>
      <c r="AS3" s="120">
        <f>'Finanzplan Zusatzqualifizierung'!I60</f>
        <v>0</v>
      </c>
      <c r="AT3" s="120" t="e">
        <f>'Finanzplan Zusatzqualifizierung'!I71</f>
        <v>#DIV/0!</v>
      </c>
      <c r="AU3" s="124" t="e">
        <f>'Finanzplan Zusatzqualifizierung'!I76</f>
        <v>#DIV/0!</v>
      </c>
      <c r="AV3" s="120">
        <f>'Finanzplan Zusatzqualifizierung'!I74</f>
        <v>0</v>
      </c>
    </row>
  </sheetData>
  <mergeCells count="2">
    <mergeCell ref="AA1:AK1"/>
    <mergeCell ref="AL1:AV1"/>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C5"/>
  <sheetViews>
    <sheetView workbookViewId="0">
      <selection activeCell="C3" sqref="C3"/>
    </sheetView>
  </sheetViews>
  <sheetFormatPr baseColWidth="10" defaultRowHeight="15" x14ac:dyDescent="0.25"/>
  <cols>
    <col min="1" max="1" width="40.140625" bestFit="1" customWidth="1"/>
    <col min="2" max="2" width="36.140625" customWidth="1"/>
    <col min="3" max="3" width="33.85546875" customWidth="1"/>
  </cols>
  <sheetData>
    <row r="1" spans="1:3" x14ac:dyDescent="0.25">
      <c r="A1" t="s">
        <v>18</v>
      </c>
      <c r="B1" t="s">
        <v>83</v>
      </c>
      <c r="C1" t="s">
        <v>99</v>
      </c>
    </row>
    <row r="2" spans="1:3" x14ac:dyDescent="0.25">
      <c r="A2" t="s">
        <v>22</v>
      </c>
      <c r="B2" t="s">
        <v>100</v>
      </c>
      <c r="C2" t="s">
        <v>103</v>
      </c>
    </row>
    <row r="3" spans="1:3" x14ac:dyDescent="0.25">
      <c r="A3" t="s">
        <v>19</v>
      </c>
      <c r="B3" t="s">
        <v>101</v>
      </c>
      <c r="C3" t="s">
        <v>104</v>
      </c>
    </row>
    <row r="4" spans="1:3" x14ac:dyDescent="0.25">
      <c r="A4" t="s">
        <v>94</v>
      </c>
      <c r="B4" t="s">
        <v>102</v>
      </c>
    </row>
    <row r="5" spans="1:3" x14ac:dyDescent="0.25">
      <c r="A5" t="s">
        <v>95</v>
      </c>
    </row>
  </sheetData>
  <dataValidations count="1">
    <dataValidation type="list" showInputMessage="1" showErrorMessage="1" sqref="B2:B4">
      <formula1>$B$2:$B$4</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Antrag Praxismentoring</vt:lpstr>
      <vt:lpstr>Finanzplan Grundqualifizier </vt:lpstr>
      <vt:lpstr>Finanzplan Zusatzqualifizierung</vt:lpstr>
      <vt:lpstr>Az</vt:lpstr>
      <vt:lpstr>Vollerfassung</vt:lpstr>
      <vt:lpstr>Dropdownlisten</vt:lpstr>
      <vt:lpstr>'Finanzplan Grundqualifizier '!Druckbereich</vt:lpstr>
      <vt:lpstr>'Finanzplan Zusatzqualifizierung'!Druckbereich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Pirlot, Alice</cp:lastModifiedBy>
  <cp:lastPrinted>2016-06-03T10:51:21Z</cp:lastPrinted>
  <dcterms:created xsi:type="dcterms:W3CDTF">2016-01-29T10:30:12Z</dcterms:created>
  <dcterms:modified xsi:type="dcterms:W3CDTF">2021-12-20T07:45:58Z</dcterms:modified>
</cp:coreProperties>
</file>