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2_Themen_Arbeitsbereiche\Flüchtlinge_Sprachkurse\BAMF\Lernzielchecks\"/>
    </mc:Choice>
  </mc:AlternateContent>
  <workbookProtection workbookAlgorithmName="SHA-512" workbookHashValue="JsxvyetJHJWHpyKrdIw4MHV+aesFOCSreUTJ5F1zQTN/YIAPatuU3Nbskk3JtN8lmowMQBKY/TvYtWzcodo0VA==" workbookSaltValue="VtfBHAvQaVKojywRBDPD5w==" workbookSpinCount="100000" lockStructure="1"/>
  <bookViews>
    <workbookView xWindow="0" yWindow="0" windowWidth="23040" windowHeight="8928"/>
  </bookViews>
  <sheets>
    <sheet name="Kursübersicht" sheetId="13" r:id="rId1"/>
    <sheet name="Alltag in Deutschland" sheetId="2" r:id="rId2"/>
    <sheet name="Arbeit" sheetId="14" r:id="rId3"/>
    <sheet name="Einkaufen" sheetId="15" r:id="rId4"/>
    <sheet name="Gesundheit_Medizin. Versorgung" sheetId="16" r:id="rId5"/>
    <sheet name="Kindergarten_Schule" sheetId="19" r:id="rId6"/>
    <sheet name="Mediennutzung in Deutschland" sheetId="20" r:id="rId7"/>
    <sheet name="Orientierung vor Ort_Verkehr" sheetId="21" r:id="rId8"/>
    <sheet name="Sitten und Gebräuche" sheetId="22" r:id="rId9"/>
    <sheet name="Sprechen über sich und andere" sheetId="23" r:id="rId10"/>
    <sheet name="Werte und Zusammenleben" sheetId="26" r:id="rId11"/>
    <sheet name="Wohnen" sheetId="24" r:id="rId12"/>
  </sheets>
  <definedNames>
    <definedName name="_xlnm.Print_Area" localSheetId="1">'Alltag in Deutschland'!$A$1:$E$12</definedName>
    <definedName name="_xlnm.Print_Area" localSheetId="2">Arbeit!$A$1:$E$12</definedName>
    <definedName name="_xlnm.Print_Area" localSheetId="3">Einkaufen!$A$1:$E$12</definedName>
    <definedName name="_xlnm.Print_Area" localSheetId="4">'Gesundheit_Medizin. Versorgung'!$A$1:$E$12</definedName>
    <definedName name="_xlnm.Print_Area" localSheetId="5">Kindergarten_Schule!$A$1:$E$12</definedName>
    <definedName name="_xlnm.Print_Area" localSheetId="0">Kursübersicht!$A$1:$H$18</definedName>
    <definedName name="_xlnm.Print_Area" localSheetId="6">'Mediennutzung in Deutschland'!$A$1:$E$12</definedName>
    <definedName name="_xlnm.Print_Area" localSheetId="7">'Orientierung vor Ort_Verkehr'!$A$1:$E$12</definedName>
    <definedName name="_xlnm.Print_Area" localSheetId="8">'Sitten und Gebräuche'!$A$1:$E$12</definedName>
    <definedName name="_xlnm.Print_Area" localSheetId="9">'Sprechen über sich und andere'!$A$1:$E$12</definedName>
    <definedName name="_xlnm.Print_Area" localSheetId="10">'Werte und Zusammenleben'!$A$1:$E$12</definedName>
    <definedName name="_xlnm.Print_Area" localSheetId="11">Wohnen!$A$1:$E$12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3" l="1"/>
  <c r="C17" i="21"/>
  <c r="C17" i="20"/>
  <c r="C17" i="19"/>
  <c r="C17" i="15"/>
  <c r="A19" i="26"/>
  <c r="A18" i="26"/>
  <c r="A17" i="26"/>
  <c r="A16" i="26"/>
  <c r="A15" i="26"/>
  <c r="A19" i="24"/>
  <c r="A18" i="24"/>
  <c r="A17" i="24"/>
  <c r="A16" i="24"/>
  <c r="A15" i="24"/>
  <c r="A19" i="23"/>
  <c r="A18" i="23"/>
  <c r="A17" i="23"/>
  <c r="A16" i="23"/>
  <c r="A15" i="23"/>
  <c r="A19" i="22"/>
  <c r="A18" i="22"/>
  <c r="A17" i="22"/>
  <c r="A16" i="22"/>
  <c r="A15" i="22"/>
  <c r="A19" i="21"/>
  <c r="A18" i="21"/>
  <c r="A17" i="21"/>
  <c r="A16" i="21"/>
  <c r="A15" i="21"/>
  <c r="D5" i="21" s="1"/>
  <c r="B5" i="21"/>
  <c r="A19" i="20"/>
  <c r="A18" i="20"/>
  <c r="A17" i="20"/>
  <c r="A16" i="20"/>
  <c r="A15" i="20"/>
  <c r="D5" i="20" s="1"/>
  <c r="A19" i="19"/>
  <c r="A18" i="19"/>
  <c r="A17" i="19"/>
  <c r="A16" i="19"/>
  <c r="A15" i="19"/>
  <c r="D5" i="19" s="1"/>
  <c r="A19" i="15"/>
  <c r="A18" i="15"/>
  <c r="A17" i="15"/>
  <c r="A16" i="15"/>
  <c r="A15" i="15"/>
  <c r="D5" i="15" s="1"/>
  <c r="A19" i="16"/>
  <c r="A18" i="16"/>
  <c r="A17" i="16"/>
  <c r="A16" i="16"/>
  <c r="A15" i="16"/>
  <c r="A19" i="14"/>
  <c r="A18" i="14"/>
  <c r="A17" i="14"/>
  <c r="A16" i="14"/>
  <c r="A15" i="14"/>
  <c r="D5" i="26" l="1"/>
  <c r="D5" i="22"/>
  <c r="D5" i="23"/>
  <c r="D5" i="16"/>
  <c r="D5" i="14"/>
  <c r="D5" i="24"/>
  <c r="B5" i="26"/>
  <c r="B5" i="24"/>
  <c r="B5" i="23"/>
  <c r="B5" i="22"/>
  <c r="B5" i="20"/>
  <c r="B5" i="19"/>
  <c r="B5" i="15"/>
  <c r="B5" i="16"/>
  <c r="B5" i="14"/>
  <c r="C17" i="24" l="1"/>
  <c r="C17" i="26"/>
  <c r="C17" i="22"/>
  <c r="C17" i="16"/>
  <c r="C17" i="23"/>
  <c r="C17" i="14"/>
  <c r="A16" i="2"/>
  <c r="A17" i="2"/>
  <c r="A18" i="2"/>
  <c r="A19" i="2"/>
  <c r="A15" i="2"/>
  <c r="D5" i="2" l="1"/>
  <c r="C24" i="13" s="1"/>
  <c r="B5" i="2"/>
  <c r="C17" i="2" l="1"/>
  <c r="A24" i="13" s="1"/>
  <c r="E7" i="13" s="1"/>
</calcChain>
</file>

<file path=xl/sharedStrings.xml><?xml version="1.0" encoding="utf-8"?>
<sst xmlns="http://schemas.openxmlformats.org/spreadsheetml/2006/main" count="212" uniqueCount="111">
  <si>
    <t>Modul</t>
  </si>
  <si>
    <t>Modullernziel</t>
  </si>
  <si>
    <t>Teillernziel</t>
  </si>
  <si>
    <t>Alltag in Deutschland</t>
  </si>
  <si>
    <t xml:space="preserve">Die Teilnehmenden können den in Deutschland üblichen Alltag nachvollziehen und ihren eigenen Alltag in der neuen Umgebung organisieren. </t>
  </si>
  <si>
    <t>Die Teilnehmenden kennen das im Alltag in Deutschland übliche Zeitverständnis.</t>
  </si>
  <si>
    <t>Die Teilnehmenden kennen das im Alltag in Deutschland und in der Familie übliche Rollenverständnis.</t>
  </si>
  <si>
    <t>Die Teilnehmenden kennen die wichtigsten Grundregeln beim Umgang mit Behörden.</t>
  </si>
  <si>
    <t>Die Teilnehmenden kennen verschiedene den Alltag in Deutschland betreffende (rechtliche) Sachverhalte.</t>
  </si>
  <si>
    <t xml:space="preserve">Die Teilnehmenden kennen einen üblichen Tagesablauf in Deutschland. </t>
  </si>
  <si>
    <t>Arbeit</t>
  </si>
  <si>
    <t>Die Teilnehmenden wissen, wie die Arbeitswelt in Deutschland organisiert ist und was bei der Arbeitsuche und im Arbeitsleben zu beachten ist.</t>
  </si>
  <si>
    <t>Die Teilnehmenden haben einen groben Überblick über wesentliche Arbeitsfelder und gängige Berufe in Deutschland und können in einfachen Sätzen darüber sprechen.</t>
  </si>
  <si>
    <t>Die Teilnehmenden können unterschiedliche Tätigkeiten und ihre eigene Berufserfahrung beschreiben.</t>
  </si>
  <si>
    <t>Die Teilnehmenden kennen verschiedene Möglichkeiten der Erwerbstätigkeit und wissen, wo und wie man sich darüber informieren kann.</t>
  </si>
  <si>
    <t>Die Teilnehmenden kennen die sie betreffenden Regeln und gesetzlichen Vorgaben im Arbeitsleben.</t>
  </si>
  <si>
    <t>Die Teilnehmenden kennen wichtige Gepflogenheiten des Arbeitslebens und können ihr Verhalten danach ausrichten.</t>
  </si>
  <si>
    <t>Einkaufen</t>
  </si>
  <si>
    <t>Die Teilnehmenden sind in der Lage, sich als aufgeklärte Kunden in verschiedenen Geschäften vor Ort mit Produkten und Artikeln des täglichen Bedarfs zu versorgen.</t>
  </si>
  <si>
    <t xml:space="preserve">Die Teilnehmenden kennen die deutschen Begriffe für Produkte und Artikel des täglichen Bedarfs und können Einkäufe erledigen. </t>
  </si>
  <si>
    <t xml:space="preserve">Die Teilnehmenden kennen unterschiedliche Einkaufsmöglichkeiten vor Ort. </t>
  </si>
  <si>
    <t xml:space="preserve">Die Teilnehmenden kennen die Öffnungszeiten von Geschäften. </t>
  </si>
  <si>
    <t xml:space="preserve">Die Teilnehmenden können das Wesentliche aus Produktinformationen entnehmen. </t>
  </si>
  <si>
    <t xml:space="preserve">Die Teilnehmenden kennen gängige Möglichkeiten und Rechte beim Einkaufen. </t>
  </si>
  <si>
    <t>Gesundheit/ Medizinische Versorgung</t>
  </si>
  <si>
    <t>Die Teilnehmenden sind in der Lage, sich und ihre Angehörigen in medizinischen Einrichtungen vor Ort beraten und versorgen zu lassen.</t>
  </si>
  <si>
    <t>Die Teilnehmenden können gesundheitliche Probleme beschreiben.</t>
  </si>
  <si>
    <t xml:space="preserve">Die Teilnehmenden können Ratschläge von medizinischem Personal zur Linderung von Problemen und zur Genesung verstehen. </t>
  </si>
  <si>
    <t xml:space="preserve">Die Teilnehmenden kennen die wichtigsten Einrichtungen der medizinischen Versorgung vor Ort. </t>
  </si>
  <si>
    <t xml:space="preserve">Die Teilnehmenden kennen die sie betreffenden Regelungen der medizinischen Versorgung. </t>
  </si>
  <si>
    <t>Die Teilnehmenden kennen die Grundlagen der Patient-/Arzt- bzw. Patient-/Pflegepersonal-Beziehung in Deutschland.</t>
  </si>
  <si>
    <t xml:space="preserve">Die Teilnehmenden kennen die wichtigsten Grundzüge des deutschen Bildungssystems und das dazugehörige Vokabular. </t>
  </si>
  <si>
    <t>Kindergarten/Schule</t>
  </si>
  <si>
    <t xml:space="preserve">Die Teilnehmenden können die wichtigsten im Unterricht gebrauchten Möbel und Utensilien benennen. </t>
  </si>
  <si>
    <t xml:space="preserve">Die Teilnehmenden können wichtige Unterrichtsaktivitäten benennen und anderen Fragen dazu stellen. </t>
  </si>
  <si>
    <t xml:space="preserve">Die Teilnehmenden beherrschen die vier wichtigsten Grundrechenarten auf Deutsch und können ihr Alter und dasjenige ihrer Kinder sowie Uhrzeiten angeben. </t>
  </si>
  <si>
    <t>Die Teilnehmenden kennen Grundzüge des Bildungssystems.</t>
  </si>
  <si>
    <t>Die Teilnehmenden kennen die wichtigsten Bildungseinrichtungen vor Ort.</t>
  </si>
  <si>
    <t>Mediennutzung in Deutschland</t>
  </si>
  <si>
    <t>Die Teilnehmenden sind in der Lage, die Rolle von Medien im gesellschaftlichen Leben in Deutschland nachzuvollziehen.</t>
  </si>
  <si>
    <t xml:space="preserve">Die Teilnehmenden kennen die in Deutschland gängigsten Medienarten und können ihr eigenes Medienverhalten in sehr einfachen Sätzen beschreiben. </t>
  </si>
  <si>
    <t xml:space="preserve">Die Teilnehmenden kennen für sie wichtige Einrichtungen in ihrer Nähe mit verschiedenen Möglichkeiten zur Mediennutzung. </t>
  </si>
  <si>
    <t xml:space="preserve">Die Teilnehmenden kennen kostenlose Internetportale zum Deutschlernen. </t>
  </si>
  <si>
    <t xml:space="preserve">Die Teilnehmenden kennen den zunehmend besonderen Stellenwert von Neuen Medien in Deutschland. </t>
  </si>
  <si>
    <t xml:space="preserve">Die Teilnehmenden kennen die Medien in Deutschland und sie betreffenden gesetzlichen Regelungen. </t>
  </si>
  <si>
    <t>Orientierung vor Ort/Verkehr/Mobilität</t>
  </si>
  <si>
    <t xml:space="preserve">Die Teilnehmenden kennen für sie wichtige Einrichtungen im unmittelbaren Wohnumfeld. </t>
  </si>
  <si>
    <t xml:space="preserve">Die Teilnehmenden können nach dem Weg fragen. </t>
  </si>
  <si>
    <t xml:space="preserve">Die Teilnehmenden kennen die öffentlichen Verkehrsmittel im Nahverkehr vor Ort. </t>
  </si>
  <si>
    <t xml:space="preserve">Die Teilnehmenden können Fahrplänen und Hinweisschildern an Bahnhöfen, Haltestellen und im Verkehrsmittel die wichtigsten Informationen entnehmen. </t>
  </si>
  <si>
    <t xml:space="preserve">Die Teilnehmenden kennen unterschiedliche Möglichkeiten, sich eine Fahrkarte für öffentliche Verkehrsmittel zu kaufen. </t>
  </si>
  <si>
    <t>Sitten und Gebräuche in Deutschland/Lokale Besonderheiten</t>
  </si>
  <si>
    <t>Die Teilnehmenden sind in der Lage, kulturelle Gepflogenheiten in Deutschland nachzuvollziehen und ihr Handeln danach auszurichten.</t>
  </si>
  <si>
    <t xml:space="preserve">Die Teilnehmenden kennen wichtige Gepflogenheiten des täglichen Zusammenlebens und können Gestik richtig interpretieren und anwenden. </t>
  </si>
  <si>
    <t xml:space="preserve">Die Teilnehmenden kennen die wichtigsten Feste und Feiertage in Deutschland und der Region, in der sie leben. </t>
  </si>
  <si>
    <t xml:space="preserve">Die Teilnehmenden kennen die Rolle der Religion in Deutschland. </t>
  </si>
  <si>
    <t xml:space="preserve">Die Teilnehmenden kennen das kulturelle Angebot und Sehenswürdigkeiten vor Ort. </t>
  </si>
  <si>
    <t xml:space="preserve">Die Teilnehmenden kennen Möglichkeiten zur Freizeitgestaltung und ehrenamtlichen Betätigung vor Ort. </t>
  </si>
  <si>
    <t>Sprechen über sich und andere Personen/Soziale Kontakte</t>
  </si>
  <si>
    <t>Die Teilnehmenden kennen die landeskundlichen Informationen und sprachlichen Mittel, um im täglichen Zusammenleben einfach Dialoge zu führen und mit kulturell bedingten Missverständnissen umgehen zu können.</t>
  </si>
  <si>
    <t xml:space="preserve">Die Teilnehmenden kennen die grundlegenden kulturellen Gepflogenheiten in Deutschland beim Umgang von Menschen miteinander. </t>
  </si>
  <si>
    <t>Die Teilnehmenden kennen unterschiedliche Formen des Zusammenlebens in Deutschland und können in einfachen Sätzen darüber sowie über ihr eigenes persönliches Umfeld (Familie, Verwandte, Freunde) sprechen.</t>
  </si>
  <si>
    <t xml:space="preserve">Die Teilnehmenden können Gefühle und Empfindungen zum Ausdruck bringen und den Grund dafür benennen. </t>
  </si>
  <si>
    <t xml:space="preserve">Die Teilnehmenden können jemanden ansprechen und einen Smalltalk führen. </t>
  </si>
  <si>
    <t>Werte und Zusammenleben</t>
  </si>
  <si>
    <t>Die Teilnehmenden kennen die wichtigsten Regeln des gesellschaftlichen Zusammenlebens in Deutschland und wissen, auf welche fundamentalen Werte sich diese gründen.</t>
  </si>
  <si>
    <t xml:space="preserve">Die Teilnehmenden kennen die grundlegenden Regeln des Zusammenlebens in ihren Unterkünften. </t>
  </si>
  <si>
    <t xml:space="preserve">Die Teilnehmenden kennen die grundlegenden Regeln des Zusammenlebens im öffentlichen Leben. </t>
  </si>
  <si>
    <t xml:space="preserve">Die Teilnehmenden kennen die wichtigsten Prinzipien des Grundgesetzes. </t>
  </si>
  <si>
    <t>Die Teilnehmenden kennen die wesentlichen Prinzipien der Rechtsstaatlichkeit.</t>
  </si>
  <si>
    <t xml:space="preserve">Die Teilnehmenden kennen die Rolle der Frau in der deutschen Gesellschaft. </t>
  </si>
  <si>
    <t>Wohnen</t>
  </si>
  <si>
    <t xml:space="preserve">Die Teilnehmenden kennen in Deutschland geläufige 
Einrichtungsgegenstände und können sie benennen. </t>
  </si>
  <si>
    <t xml:space="preserve">Die Teilnehmenden kennen die Bestandteile einer Wohnung/ eines Hauses. </t>
  </si>
  <si>
    <t xml:space="preserve">Die Teilnehmenden kennen unterschiedliche Wohnmöglichkeiten. </t>
  </si>
  <si>
    <t xml:space="preserve">Die Teilnehmenden kennen wichtige Grundzüge des Wohnungsmarktes. </t>
  </si>
  <si>
    <t xml:space="preserve">Die Teilnehmenden kennen wichtige Rechte und Pflichten als Bewohner der Gemeinschaftsunterkunft und als Mieter. </t>
  </si>
  <si>
    <t>Besondere Kursmerkmale</t>
  </si>
  <si>
    <t>Lernziel-Checks in den Erstorientierungskursen (EOK)</t>
  </si>
  <si>
    <t>Produkt Modulwert - Mittelwert TN-Zahl</t>
  </si>
  <si>
    <t>Gesamtsumme: Produkt Modulwert - Mittelwert TN-Zahl</t>
  </si>
  <si>
    <t>Gesamtsumme: Mittelwert TN-Zahlen</t>
  </si>
  <si>
    <t>Kursnummer:</t>
  </si>
  <si>
    <t>Modulwert</t>
  </si>
  <si>
    <t>A</t>
  </si>
  <si>
    <t>B</t>
  </si>
  <si>
    <t>C</t>
  </si>
  <si>
    <t>Frauenkurs</t>
  </si>
  <si>
    <t>insg. (sehr) niedriger Bildungsstand der TN</t>
  </si>
  <si>
    <t>fehlende/unzureichende Alphabetisierung der TN</t>
  </si>
  <si>
    <t>Online-Kurs</t>
  </si>
  <si>
    <t>hohe Fluktuation im Kurs</t>
  </si>
  <si>
    <t>Kinder im Unterricht</t>
  </si>
  <si>
    <t>vulnerable Personengruppe</t>
  </si>
  <si>
    <t>Zutreffendes bitte hier auswählen</t>
  </si>
  <si>
    <t>heterogene Bildungsstände / unterschiedliche Lernvorerfahrungen der TN</t>
  </si>
  <si>
    <t>zufrieden-stellend</t>
  </si>
  <si>
    <t>nicht zufrieden-stellend</t>
  </si>
  <si>
    <r>
      <t>Kursgesamt-wert für die Lernzieler-reichung</t>
    </r>
    <r>
      <rPr>
        <b/>
        <vertAlign val="superscript"/>
        <sz val="10"/>
        <color theme="1"/>
        <rFont val="Verdana"/>
        <family val="2"/>
      </rPr>
      <t>1</t>
    </r>
  </si>
  <si>
    <r>
      <t xml:space="preserve">Erläuterung zur Bewertung
</t>
    </r>
    <r>
      <rPr>
        <i/>
        <sz val="10"/>
        <color theme="1"/>
        <rFont val="Verdana"/>
        <family val="2"/>
      </rPr>
      <t>Dieses Feld ist optional.</t>
    </r>
  </si>
  <si>
    <t>Hinweis: Diese Seite ist auszufüllen, nachdem der Kurs abgeschlossen wurde und die Ergebnisse zu den Lernziel-Checks aller Module in die entsprechenden Tabellenblätter eingetragen wurden. Sie können dieses Formular bei Bedarf im Querformat drucken und die Angaben auf dem Papier machen.</t>
  </si>
  <si>
    <t>Durchschnittl. Teilnehmenden-zahl bei den Lernziel-Checks²</t>
  </si>
  <si>
    <t xml:space="preserve">Hinweis: Bitte führen Sie Lernziel-Checks zu mindestens drei Teillernzielen des Moduls durch und geben die Ergebnisse in der Tabelle an. Sobald Angaben zu mindestens drei Teillernzielen vorliegen, werden der Modulwert und die durchschnittliche Teilnehmendenanzahl angezeigt. Sie können dieses Formular bei Bedarf im Querformat drucken und die Werte auf dem Papier eintragen.  </t>
  </si>
  <si>
    <t>Durchschnittliche Teilnehmendenanzahl bei den Lernziel-Checks</t>
  </si>
  <si>
    <t>Anzahl der Teilnehmenden (TN), die das Teillernziel erreicht haben</t>
  </si>
  <si>
    <t>Anzahl der TN, die am Lernziel-Check zum Teillernziel teilgenommen haben</t>
  </si>
  <si>
    <r>
      <t>Bewertung der Ergebnisse der Lernziel-Checks</t>
    </r>
    <r>
      <rPr>
        <b/>
        <vertAlign val="superscript"/>
        <sz val="10"/>
        <color theme="1"/>
        <rFont val="Verdana"/>
        <family val="2"/>
      </rPr>
      <t>3</t>
    </r>
  </si>
  <si>
    <t>ländlicher Raum</t>
  </si>
  <si>
    <t>Die Teilnehmenden sind in der Lage, für sie wichtige Einrichtungen (mit öffentlichen Verkehrsmitteln) zu erreichen.</t>
  </si>
  <si>
    <t xml:space="preserve">Die Teilnehmenden können Personen beschreiben. </t>
  </si>
  <si>
    <t xml:space="preserve">Die Teilnehmenden sind in der Lage, sich auf dem deutschen Wohnungsmarkt zurechtzufinden.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</si>
</sst>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Verdana"/>
      <family val="2"/>
    </font>
    <font>
      <b/>
      <sz val="12"/>
      <color theme="1"/>
      <name val="Verdana"/>
      <family val="2"/>
    </font>
    <font>
      <sz val="10"/>
      <color theme="1"/>
      <name val="Verdana"/>
      <family val="2"/>
    </font>
    <font>
      <b/>
      <sz val="10"/>
      <color theme="1"/>
      <name val="Verdana"/>
      <family val="2"/>
    </font>
    <font>
      <i/>
      <sz val="10"/>
      <color theme="1"/>
      <name val="Verdana"/>
      <family val="2"/>
    </font>
    <font>
      <sz val="11"/>
      <color theme="0"/>
      <name val="Verdana"/>
      <family val="2"/>
    </font>
    <font>
      <sz val="11"/>
      <color theme="1"/>
      <name val="Calibri"/>
      <family val="2"/>
      <scheme val="minor"/>
    </font>
    <font>
      <sz val="11"/>
      <name val="Verdana"/>
      <family val="2"/>
    </font>
    <font>
      <sz val="10"/>
      <color theme="0"/>
      <name val="Verdana"/>
      <family val="2"/>
    </font>
    <font>
      <sz val="10"/>
      <name val="Verdana"/>
      <family val="2"/>
    </font>
    <font>
      <b/>
      <vertAlign val="superscript"/>
      <sz val="10"/>
      <color theme="1"/>
      <name val="Verdana"/>
      <family val="2"/>
    </font>
    <font>
      <b/>
      <sz val="9"/>
      <color theme="1"/>
      <name val="Verdana"/>
      <family val="2"/>
    </font>
    <font>
      <sz val="9"/>
      <color theme="1"/>
      <name val="Verdana"/>
      <family val="2"/>
    </font>
    <font>
      <sz val="9"/>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58">
    <xf numFmtId="0" fontId="0" fillId="0" borderId="0" xfId="0"/>
    <xf numFmtId="0" fontId="1" fillId="2" borderId="0" xfId="0" applyFont="1" applyFill="1"/>
    <xf numFmtId="0" fontId="5" fillId="2" borderId="0" xfId="0" applyFont="1" applyFill="1" applyAlignment="1">
      <alignment vertical="top" wrapText="1"/>
    </xf>
    <xf numFmtId="0" fontId="4"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xf numFmtId="0" fontId="8" fillId="2" borderId="0" xfId="0" applyFont="1" applyFill="1" applyAlignment="1">
      <alignment horizontal="center" vertical="center"/>
    </xf>
    <xf numFmtId="0" fontId="4" fillId="2" borderId="0" xfId="0" applyFont="1" applyFill="1" applyAlignment="1">
      <alignment horizontal="left" vertical="top" wrapText="1"/>
    </xf>
    <xf numFmtId="0" fontId="6" fillId="2" borderId="0" xfId="0" applyFont="1" applyFill="1"/>
    <xf numFmtId="0" fontId="9" fillId="2" borderId="0" xfId="0" applyFont="1" applyFill="1" applyBorder="1"/>
    <xf numFmtId="0" fontId="8" fillId="2" borderId="0" xfId="0" applyFont="1" applyFill="1"/>
    <xf numFmtId="2" fontId="6" fillId="2" borderId="0" xfId="0" applyNumberFormat="1" applyFont="1" applyFill="1"/>
    <xf numFmtId="0" fontId="3" fillId="2" borderId="6" xfId="0" applyFont="1" applyFill="1" applyBorder="1" applyAlignment="1">
      <alignment horizontal="left" vertical="top" wrapText="1"/>
    </xf>
    <xf numFmtId="9" fontId="6" fillId="2" borderId="0" xfId="1" applyFont="1" applyFill="1"/>
    <xf numFmtId="164" fontId="6" fillId="2" borderId="0" xfId="0" applyNumberFormat="1" applyFont="1" applyFill="1"/>
    <xf numFmtId="0" fontId="3" fillId="0" borderId="2" xfId="0" applyFont="1" applyBorder="1" applyAlignment="1">
      <alignment horizontal="left" vertical="top" wrapText="1"/>
    </xf>
    <xf numFmtId="0" fontId="3" fillId="2" borderId="0" xfId="0" applyFont="1" applyFill="1" applyBorder="1"/>
    <xf numFmtId="0" fontId="10" fillId="2" borderId="0" xfId="0" applyFont="1" applyFill="1" applyAlignment="1">
      <alignment horizontal="left" vertical="top" wrapText="1"/>
    </xf>
    <xf numFmtId="0" fontId="10" fillId="2" borderId="0" xfId="0" applyFont="1" applyFill="1"/>
    <xf numFmtId="0" fontId="3" fillId="4" borderId="2" xfId="0" applyFont="1" applyFill="1" applyBorder="1"/>
    <xf numFmtId="0" fontId="5"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1" fontId="3" fillId="4" borderId="2" xfId="0" applyNumberFormat="1" applyFont="1" applyFill="1" applyBorder="1" applyAlignment="1" applyProtection="1">
      <alignment horizontal="center" vertical="center"/>
      <protection locked="0"/>
    </xf>
    <xf numFmtId="0" fontId="2" fillId="3" borderId="5" xfId="0" applyFont="1" applyFill="1" applyBorder="1" applyAlignment="1">
      <alignment vertical="center"/>
    </xf>
    <xf numFmtId="0" fontId="2" fillId="3" borderId="7" xfId="0" applyFont="1" applyFill="1" applyBorder="1"/>
    <xf numFmtId="0" fontId="1" fillId="3" borderId="7" xfId="0" applyFont="1" applyFill="1" applyBorder="1"/>
    <xf numFmtId="0" fontId="1" fillId="3" borderId="6" xfId="0" applyFont="1" applyFill="1" applyBorder="1"/>
    <xf numFmtId="0" fontId="4" fillId="2" borderId="0" xfId="0" applyFont="1" applyFill="1" applyBorder="1" applyAlignment="1">
      <alignment vertical="center"/>
    </xf>
    <xf numFmtId="9" fontId="3" fillId="2" borderId="0" xfId="1" applyFont="1" applyFill="1" applyBorder="1" applyAlignment="1">
      <alignment horizontal="center" vertical="center" wrapText="1"/>
    </xf>
    <xf numFmtId="0" fontId="4" fillId="2" borderId="0" xfId="0" applyFont="1" applyFill="1" applyBorder="1" applyAlignment="1">
      <alignment wrapText="1"/>
    </xf>
    <xf numFmtId="0" fontId="4" fillId="3" borderId="2" xfId="0" applyFont="1" applyFill="1" applyBorder="1" applyAlignment="1">
      <alignment vertical="center"/>
    </xf>
    <xf numFmtId="0" fontId="4" fillId="3" borderId="2" xfId="0" applyFont="1" applyFill="1" applyBorder="1" applyAlignment="1">
      <alignment vertical="center" wrapText="1"/>
    </xf>
    <xf numFmtId="0" fontId="12" fillId="3" borderId="2" xfId="0" applyFont="1" applyFill="1" applyBorder="1" applyAlignment="1">
      <alignment horizontal="left" vertical="center" wrapText="1"/>
    </xf>
    <xf numFmtId="9" fontId="4" fillId="2" borderId="2" xfId="1" applyFont="1" applyFill="1" applyBorder="1" applyAlignment="1">
      <alignment horizontal="center" vertical="center" wrapText="1"/>
    </xf>
    <xf numFmtId="1" fontId="4" fillId="2" borderId="2" xfId="1" applyNumberFormat="1" applyFont="1" applyFill="1" applyBorder="1" applyAlignment="1">
      <alignment horizontal="center" vertical="center" wrapText="1"/>
    </xf>
    <xf numFmtId="0" fontId="3" fillId="2" borderId="0" xfId="0" applyFont="1" applyFill="1" applyAlignment="1">
      <alignment vertical="top" wrapText="1"/>
    </xf>
    <xf numFmtId="0" fontId="3" fillId="4" borderId="2" xfId="0" applyFont="1" applyFill="1" applyBorder="1" applyAlignment="1" applyProtection="1">
      <alignment horizontal="left" vertical="center" wrapText="1"/>
      <protection locked="0"/>
    </xf>
    <xf numFmtId="0" fontId="5" fillId="2" borderId="0" xfId="0" applyFont="1" applyFill="1" applyAlignment="1">
      <alignment horizontal="left" vertical="top"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14" fillId="4" borderId="2" xfId="0" applyFont="1" applyFill="1" applyBorder="1" applyAlignment="1" applyProtection="1">
      <alignment horizontal="left" vertical="top" wrapText="1"/>
      <protection locked="0"/>
    </xf>
    <xf numFmtId="0" fontId="3" fillId="4" borderId="2" xfId="0"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xf>
    <xf numFmtId="9" fontId="10" fillId="2" borderId="2" xfId="1" applyFont="1" applyFill="1" applyBorder="1" applyAlignment="1">
      <alignment horizontal="center" vertical="center"/>
    </xf>
    <xf numFmtId="0" fontId="10" fillId="2" borderId="0" xfId="0" applyFont="1" applyFill="1" applyAlignment="1">
      <alignment horizontal="left" vertical="top"/>
    </xf>
    <xf numFmtId="0" fontId="3" fillId="2" borderId="0" xfId="0" applyFont="1" applyFill="1" applyBorder="1" applyAlignment="1">
      <alignment horizontal="left" vertical="center"/>
    </xf>
    <xf numFmtId="0" fontId="3" fillId="2" borderId="2" xfId="0" applyFont="1" applyFill="1" applyBorder="1" applyAlignment="1">
      <alignment horizontal="left" vertical="top" wrapText="1"/>
    </xf>
    <xf numFmtId="0" fontId="5" fillId="2" borderId="0" xfId="0" applyFont="1" applyFill="1" applyAlignment="1">
      <alignment horizontal="left" vertical="top"/>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13" fillId="0" borderId="2" xfId="0" applyFont="1" applyBorder="1" applyAlignment="1">
      <alignment horizontal="left" vertical="top" wrapText="1"/>
    </xf>
  </cellXfs>
  <cellStyles count="2">
    <cellStyle name="Prozent" xfId="1" builtinId="5"/>
    <cellStyle name="Standard" xfId="0" builtinId="0"/>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E6E6E6"/>
      <color rgb="FFC95D03"/>
      <color rgb="FFAE486A"/>
      <color rgb="FF8C5A77"/>
      <color rgb="FF3E1B59"/>
      <color rgb="FF000099"/>
      <color rgb="FF6CA495"/>
      <color rgb="FF47E8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327660</xdr:colOff>
          <xdr:row>6</xdr:row>
          <xdr:rowOff>7620</xdr:rowOff>
        </xdr:from>
        <xdr:to>
          <xdr:col>4</xdr:col>
          <xdr:colOff>304800</xdr:colOff>
          <xdr:row>6</xdr:row>
          <xdr:rowOff>220980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13</xdr:row>
          <xdr:rowOff>68580</xdr:rowOff>
        </xdr:from>
        <xdr:to>
          <xdr:col>4</xdr:col>
          <xdr:colOff>304800</xdr:colOff>
          <xdr:row>13</xdr:row>
          <xdr:rowOff>274320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14</xdr:row>
          <xdr:rowOff>7620</xdr:rowOff>
        </xdr:from>
        <xdr:to>
          <xdr:col>4</xdr:col>
          <xdr:colOff>304800</xdr:colOff>
          <xdr:row>14</xdr:row>
          <xdr:rowOff>220980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12</xdr:row>
          <xdr:rowOff>83820</xdr:rowOff>
        </xdr:from>
        <xdr:to>
          <xdr:col>4</xdr:col>
          <xdr:colOff>304800</xdr:colOff>
          <xdr:row>12</xdr:row>
          <xdr:rowOff>297180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7</xdr:row>
          <xdr:rowOff>7620</xdr:rowOff>
        </xdr:from>
        <xdr:to>
          <xdr:col>4</xdr:col>
          <xdr:colOff>304800</xdr:colOff>
          <xdr:row>7</xdr:row>
          <xdr:rowOff>220980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10</xdr:row>
          <xdr:rowOff>7620</xdr:rowOff>
        </xdr:from>
        <xdr:to>
          <xdr:col>4</xdr:col>
          <xdr:colOff>304800</xdr:colOff>
          <xdr:row>10</xdr:row>
          <xdr:rowOff>220980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11</xdr:row>
          <xdr:rowOff>152400</xdr:rowOff>
        </xdr:from>
        <xdr:to>
          <xdr:col>4</xdr:col>
          <xdr:colOff>304800</xdr:colOff>
          <xdr:row>11</xdr:row>
          <xdr:rowOff>342900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136524</xdr:colOff>
      <xdr:row>10</xdr:row>
      <xdr:rowOff>190499</xdr:rowOff>
    </xdr:from>
    <xdr:ext cx="5800726" cy="2143125"/>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232149" y="3609974"/>
          <a:ext cx="5800726" cy="21431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900" i="1" baseline="30000">
              <a:solidFill>
                <a:sysClr val="windowText" lastClr="000000"/>
              </a:solidFill>
              <a:latin typeface="Verdana" panose="020B0604030504040204" pitchFamily="34" charset="0"/>
              <a:ea typeface="Verdana" panose="020B0604030504040204" pitchFamily="34" charset="0"/>
            </a:rPr>
            <a:t>1</a:t>
          </a:r>
          <a:r>
            <a:rPr lang="de-DE" sz="900" i="1">
              <a:solidFill>
                <a:sysClr val="windowText" lastClr="000000"/>
              </a:solidFill>
              <a:latin typeface="Verdana" panose="020B0604030504040204" pitchFamily="34" charset="0"/>
              <a:ea typeface="Verdana" panose="020B0604030504040204" pitchFamily="34" charset="0"/>
            </a:rPr>
            <a:t> Der Kursgesamtwert berechnet sich automatisch. Er fasst die Ergebnisse der Lernziel-Checks eines Kurses zusammen und gibt an, welcher Anteil der Kursteilnehmenden die bewerteten Teillernziele über alle Module hinweg im Durchschnitt erreicht hat. Der Kursgesamtwert liegt zwischen 0 und 100.</a:t>
          </a:r>
        </a:p>
        <a:p>
          <a:endParaRPr lang="de-DE" sz="900" i="1">
            <a:solidFill>
              <a:sysClr val="windowText" lastClr="000000"/>
            </a:solidFill>
            <a:latin typeface="Verdana" panose="020B0604030504040204" pitchFamily="34" charset="0"/>
            <a:ea typeface="Verdana" panose="020B0604030504040204" pitchFamily="34" charset="0"/>
          </a:endParaRPr>
        </a:p>
        <a:p>
          <a:r>
            <a:rPr lang="de-DE" sz="900" i="1">
              <a:solidFill>
                <a:sysClr val="windowText" lastClr="000000"/>
              </a:solidFill>
              <a:latin typeface="Verdana" panose="020B0604030504040204" pitchFamily="34" charset="0"/>
              <a:ea typeface="Verdana" panose="020B0604030504040204" pitchFamily="34" charset="0"/>
            </a:rPr>
            <a:t>²</a:t>
          </a:r>
          <a:r>
            <a:rPr lang="de-DE" sz="900" i="1" baseline="0">
              <a:solidFill>
                <a:sysClr val="windowText" lastClr="000000"/>
              </a:solidFill>
              <a:latin typeface="Verdana" panose="020B0604030504040204" pitchFamily="34" charset="0"/>
              <a:ea typeface="Verdana" panose="020B0604030504040204" pitchFamily="34" charset="0"/>
            </a:rPr>
            <a:t> </a:t>
          </a:r>
          <a:r>
            <a:rPr lang="de-DE" sz="900" i="1">
              <a:solidFill>
                <a:sysClr val="windowText" lastClr="000000"/>
              </a:solidFill>
              <a:latin typeface="Verdana" panose="020B0604030504040204" pitchFamily="34" charset="0"/>
              <a:ea typeface="Verdana" panose="020B0604030504040204" pitchFamily="34" charset="0"/>
            </a:rPr>
            <a:t>Dieser Wert berechnet sich ebenfalls automatisch. </a:t>
          </a:r>
        </a:p>
        <a:p>
          <a:endParaRPr lang="de-DE" sz="900" i="1">
            <a:solidFill>
              <a:sysClr val="windowText" lastClr="000000"/>
            </a:solidFill>
            <a:latin typeface="Verdana" panose="020B0604030504040204" pitchFamily="34" charset="0"/>
            <a:ea typeface="Verdana" panose="020B0604030504040204" pitchFamily="34" charset="0"/>
          </a:endParaRPr>
        </a:p>
        <a:p>
          <a:r>
            <a:rPr lang="de-DE" sz="900" i="1">
              <a:solidFill>
                <a:sysClr val="windowText" lastClr="000000"/>
              </a:solidFill>
              <a:latin typeface="Verdana" panose="020B0604030504040204" pitchFamily="34" charset="0"/>
              <a:ea typeface="Verdana" panose="020B0604030504040204" pitchFamily="34" charset="0"/>
            </a:rPr>
            <a:t>³</a:t>
          </a:r>
          <a:r>
            <a:rPr lang="de-DE" sz="900" i="1" baseline="0">
              <a:solidFill>
                <a:sysClr val="windowText" lastClr="000000"/>
              </a:solidFill>
              <a:latin typeface="Verdana" panose="020B0604030504040204" pitchFamily="34" charset="0"/>
              <a:ea typeface="Verdana" panose="020B0604030504040204" pitchFamily="34" charset="0"/>
            </a:rPr>
            <a:t> </a:t>
          </a:r>
          <a:r>
            <a:rPr lang="de-DE" sz="900" i="1">
              <a:solidFill>
                <a:sysClr val="windowText" lastClr="000000"/>
              </a:solidFill>
              <a:latin typeface="Verdana" panose="020B0604030504040204" pitchFamily="34" charset="0"/>
              <a:ea typeface="Verdana" panose="020B0604030504040204" pitchFamily="34" charset="0"/>
            </a:rPr>
            <a:t>Bitte bewerten Sie den Kursgesamtwert unter Berücksichtigung der Kursmerkmale als zufriedenstellend oder nicht zufriedenstellend (Drop-down-Menü).</a:t>
          </a:r>
        </a:p>
      </xdr:txBody>
    </xdr:sp>
    <xdr:clientData/>
  </xdr:oneCellAnchor>
  <mc:AlternateContent xmlns:mc="http://schemas.openxmlformats.org/markup-compatibility/2006">
    <mc:Choice xmlns:a14="http://schemas.microsoft.com/office/drawing/2010/main" Requires="a14">
      <xdr:twoCellAnchor editAs="oneCell">
        <xdr:from>
          <xdr:col>2</xdr:col>
          <xdr:colOff>327660</xdr:colOff>
          <xdr:row>8</xdr:row>
          <xdr:rowOff>7620</xdr:rowOff>
        </xdr:from>
        <xdr:to>
          <xdr:col>4</xdr:col>
          <xdr:colOff>304800</xdr:colOff>
          <xdr:row>8</xdr:row>
          <xdr:rowOff>220980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7620</xdr:rowOff>
        </xdr:from>
        <xdr:to>
          <xdr:col>4</xdr:col>
          <xdr:colOff>304800</xdr:colOff>
          <xdr:row>9</xdr:row>
          <xdr:rowOff>220980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Syspons">
      <a:dk1>
        <a:sysClr val="windowText" lastClr="000000"/>
      </a:dk1>
      <a:lt1>
        <a:sysClr val="window" lastClr="FFFFFF"/>
      </a:lt1>
      <a:dk2>
        <a:srgbClr val="C04F4E"/>
      </a:dk2>
      <a:lt2>
        <a:srgbClr val="C9AB00"/>
      </a:lt2>
      <a:accent1>
        <a:srgbClr val="96AC69"/>
      </a:accent1>
      <a:accent2>
        <a:srgbClr val="7CC7BA"/>
      </a:accent2>
      <a:accent3>
        <a:srgbClr val="BCD7E5"/>
      </a:accent3>
      <a:accent4>
        <a:srgbClr val="70919F"/>
      </a:accent4>
      <a:accent5>
        <a:srgbClr val="C9ABBC"/>
      </a:accent5>
      <a:accent6>
        <a:srgbClr val="34531A"/>
      </a:accent6>
      <a:hlink>
        <a:srgbClr val="70919F"/>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6E6E6"/>
  </sheetPr>
  <dimension ref="A1:H34"/>
  <sheetViews>
    <sheetView showZeros="0" tabSelected="1" view="pageLayout" zoomScaleNormal="100" workbookViewId="0">
      <selection activeCell="G7" sqref="G7:G10"/>
    </sheetView>
  </sheetViews>
  <sheetFormatPr baseColWidth="10" defaultColWidth="10.88671875" defaultRowHeight="13.8" x14ac:dyDescent="0.25"/>
  <cols>
    <col min="1" max="1" width="15.6640625" style="1" customWidth="1"/>
    <col min="2" max="2" width="14.5546875" style="1" customWidth="1"/>
    <col min="3" max="3" width="13" style="1" customWidth="1"/>
    <col min="4" max="4" width="3.44140625" style="1" customWidth="1"/>
    <col min="5" max="5" width="14.33203125" style="1" customWidth="1"/>
    <col min="6" max="6" width="17.88671875" style="1" customWidth="1"/>
    <col min="7" max="7" width="12.33203125" style="1" customWidth="1"/>
    <col min="8" max="8" width="35.44140625" style="1" customWidth="1"/>
    <col min="9" max="16384" width="10.88671875" style="1"/>
  </cols>
  <sheetData>
    <row r="1" spans="1:8" ht="24.9" customHeight="1" x14ac:dyDescent="0.3">
      <c r="A1" s="24" t="s">
        <v>78</v>
      </c>
      <c r="B1" s="25"/>
      <c r="C1" s="26"/>
      <c r="D1" s="26"/>
      <c r="E1" s="26"/>
      <c r="F1" s="26"/>
      <c r="G1" s="26"/>
      <c r="H1" s="27"/>
    </row>
    <row r="2" spans="1:8" ht="11.1" customHeight="1" x14ac:dyDescent="0.25"/>
    <row r="3" spans="1:8" ht="45" customHeight="1" x14ac:dyDescent="0.25">
      <c r="A3" s="38" t="s">
        <v>100</v>
      </c>
      <c r="B3" s="38"/>
      <c r="C3" s="38"/>
      <c r="D3" s="38"/>
      <c r="E3" s="38"/>
      <c r="F3" s="38"/>
      <c r="G3" s="38"/>
      <c r="H3" s="38"/>
    </row>
    <row r="4" spans="1:8" ht="23.4" customHeight="1" x14ac:dyDescent="0.25">
      <c r="A4" s="3" t="s">
        <v>82</v>
      </c>
      <c r="B4" s="37"/>
      <c r="C4" s="4"/>
      <c r="D4" s="5"/>
      <c r="E4" s="5"/>
      <c r="F4" s="6"/>
      <c r="G4" s="6"/>
      <c r="H4" s="6"/>
    </row>
    <row r="5" spans="1:8" ht="5.4" customHeight="1" x14ac:dyDescent="0.25">
      <c r="A5" s="3"/>
      <c r="B5" s="3"/>
      <c r="C5" s="4"/>
      <c r="D5" s="5"/>
      <c r="E5" s="5"/>
      <c r="F5" s="6"/>
      <c r="G5" s="6"/>
      <c r="H5" s="6"/>
    </row>
    <row r="6" spans="1:8" ht="87.6" customHeight="1" x14ac:dyDescent="0.25">
      <c r="A6" s="43" t="s">
        <v>77</v>
      </c>
      <c r="B6" s="44"/>
      <c r="C6" s="21" t="s">
        <v>94</v>
      </c>
      <c r="D6" s="5"/>
      <c r="E6" s="22" t="s">
        <v>98</v>
      </c>
      <c r="F6" s="22" t="s">
        <v>101</v>
      </c>
      <c r="G6" s="22" t="s">
        <v>106</v>
      </c>
      <c r="H6" s="22" t="s">
        <v>99</v>
      </c>
    </row>
    <row r="7" spans="1:8" ht="18" customHeight="1" x14ac:dyDescent="0.25">
      <c r="A7" s="39" t="s">
        <v>90</v>
      </c>
      <c r="B7" s="40"/>
      <c r="C7" s="20"/>
      <c r="D7" s="5"/>
      <c r="E7" s="48" t="str">
        <f>IFERROR((A24/C24),"")</f>
        <v/>
      </c>
      <c r="F7" s="47" t="str">
        <f>IFERROR(AVERAGE('Alltag in Deutschland:Wohnen'!E8:E12),"")</f>
        <v/>
      </c>
      <c r="G7" s="46"/>
      <c r="H7" s="45"/>
    </row>
    <row r="8" spans="1:8" ht="18.149999999999999" customHeight="1" x14ac:dyDescent="0.25">
      <c r="A8" s="41" t="s">
        <v>87</v>
      </c>
      <c r="B8" s="42"/>
      <c r="C8" s="20"/>
      <c r="D8" s="5"/>
      <c r="E8" s="48"/>
      <c r="F8" s="47"/>
      <c r="G8" s="46"/>
      <c r="H8" s="45"/>
    </row>
    <row r="9" spans="1:8" ht="18.149999999999999" customHeight="1" x14ac:dyDescent="0.25">
      <c r="A9" s="41" t="s">
        <v>107</v>
      </c>
      <c r="B9" s="42"/>
      <c r="C9" s="20"/>
      <c r="D9" s="5"/>
      <c r="E9" s="48"/>
      <c r="F9" s="47"/>
      <c r="G9" s="46"/>
      <c r="H9" s="45"/>
    </row>
    <row r="10" spans="1:8" ht="18.149999999999999" customHeight="1" x14ac:dyDescent="0.25">
      <c r="A10" s="41" t="s">
        <v>91</v>
      </c>
      <c r="B10" s="42"/>
      <c r="C10" s="20"/>
      <c r="D10" s="5"/>
      <c r="E10" s="48"/>
      <c r="F10" s="47"/>
      <c r="G10" s="46"/>
      <c r="H10" s="45"/>
    </row>
    <row r="11" spans="1:8" ht="18.149999999999999" customHeight="1" x14ac:dyDescent="0.25">
      <c r="A11" s="41" t="s">
        <v>92</v>
      </c>
      <c r="B11" s="42"/>
      <c r="C11" s="20"/>
      <c r="D11" s="5"/>
      <c r="E11" s="2"/>
      <c r="F11" s="36"/>
      <c r="G11" s="36"/>
      <c r="H11" s="36"/>
    </row>
    <row r="12" spans="1:8" ht="42.6" customHeight="1" x14ac:dyDescent="0.25">
      <c r="A12" s="41" t="s">
        <v>95</v>
      </c>
      <c r="B12" s="42"/>
      <c r="C12" s="20"/>
      <c r="D12" s="5"/>
      <c r="E12" s="36"/>
      <c r="F12" s="36"/>
      <c r="G12" s="36"/>
      <c r="H12" s="36"/>
    </row>
    <row r="13" spans="1:8" ht="30" customHeight="1" x14ac:dyDescent="0.25">
      <c r="A13" s="41" t="s">
        <v>88</v>
      </c>
      <c r="B13" s="42"/>
      <c r="C13" s="20"/>
      <c r="D13" s="5"/>
      <c r="E13" s="36"/>
      <c r="F13" s="36"/>
      <c r="G13" s="36"/>
      <c r="H13" s="36"/>
    </row>
    <row r="14" spans="1:8" ht="30" customHeight="1" x14ac:dyDescent="0.25">
      <c r="A14" s="41" t="s">
        <v>89</v>
      </c>
      <c r="B14" s="42"/>
      <c r="C14" s="20"/>
      <c r="D14" s="5"/>
      <c r="E14" s="38"/>
      <c r="F14" s="38"/>
      <c r="G14" s="38"/>
      <c r="H14" s="38"/>
    </row>
    <row r="15" spans="1:8" ht="18.149999999999999" customHeight="1" x14ac:dyDescent="0.25">
      <c r="A15" s="41" t="s">
        <v>93</v>
      </c>
      <c r="B15" s="42"/>
      <c r="C15" s="20"/>
      <c r="D15" s="5"/>
      <c r="E15" s="38"/>
      <c r="F15" s="38"/>
      <c r="G15" s="38"/>
      <c r="H15" s="38"/>
    </row>
    <row r="16" spans="1:8" ht="18" customHeight="1" x14ac:dyDescent="0.25">
      <c r="A16" s="17"/>
      <c r="B16" s="17"/>
      <c r="C16" s="17"/>
      <c r="D16" s="5"/>
      <c r="E16" s="38"/>
      <c r="F16" s="38"/>
      <c r="G16" s="38"/>
      <c r="H16" s="38"/>
    </row>
    <row r="17" spans="1:8" ht="18" customHeight="1" x14ac:dyDescent="0.25">
      <c r="A17" s="50"/>
      <c r="B17" s="50"/>
      <c r="C17" s="17"/>
      <c r="D17" s="5"/>
      <c r="E17" s="18"/>
      <c r="F17" s="49"/>
      <c r="G17" s="49"/>
      <c r="H17" s="7"/>
    </row>
    <row r="18" spans="1:8" ht="24.9" customHeight="1" x14ac:dyDescent="0.25">
      <c r="A18" s="8"/>
      <c r="B18" s="8"/>
      <c r="C18" s="5"/>
      <c r="D18" s="5"/>
      <c r="E18" s="5"/>
      <c r="F18" s="6"/>
      <c r="G18" s="6"/>
      <c r="H18" s="6"/>
    </row>
    <row r="19" spans="1:8" ht="24.9" customHeight="1" x14ac:dyDescent="0.25">
      <c r="A19" s="8"/>
      <c r="B19" s="8"/>
      <c r="C19" s="5"/>
      <c r="D19" s="5"/>
      <c r="E19" s="5"/>
      <c r="F19" s="6"/>
      <c r="G19" s="6"/>
      <c r="H19" s="6"/>
    </row>
    <row r="20" spans="1:8" x14ac:dyDescent="0.25">
      <c r="A20" s="19"/>
      <c r="B20" s="19"/>
      <c r="C20" s="19"/>
      <c r="D20" s="19"/>
      <c r="E20" s="19"/>
      <c r="F20" s="19"/>
      <c r="G20" s="19"/>
      <c r="H20" s="19"/>
    </row>
    <row r="21" spans="1:8" x14ac:dyDescent="0.25">
      <c r="A21" s="9"/>
      <c r="B21" s="9"/>
      <c r="C21" s="9"/>
      <c r="D21" s="9"/>
      <c r="E21" s="9"/>
      <c r="F21" s="9"/>
      <c r="G21" s="11"/>
      <c r="H21" s="11"/>
    </row>
    <row r="22" spans="1:8" x14ac:dyDescent="0.25">
      <c r="A22" s="10"/>
      <c r="B22" s="10"/>
      <c r="C22" s="10"/>
      <c r="D22" s="9"/>
      <c r="E22" s="9"/>
      <c r="F22" s="9"/>
      <c r="G22" s="11"/>
      <c r="H22" s="11"/>
    </row>
    <row r="23" spans="1:8" x14ac:dyDescent="0.25">
      <c r="A23" s="9" t="s">
        <v>80</v>
      </c>
      <c r="B23" s="9"/>
      <c r="C23" s="9" t="s">
        <v>81</v>
      </c>
      <c r="D23" s="9" t="s">
        <v>96</v>
      </c>
      <c r="E23" s="9"/>
      <c r="F23" s="9"/>
      <c r="G23" s="11"/>
      <c r="H23" s="11"/>
    </row>
    <row r="24" spans="1:8" x14ac:dyDescent="0.25">
      <c r="A24" s="12">
        <f>SUM('Alltag in Deutschland:Wohnen'!C17)</f>
        <v>0</v>
      </c>
      <c r="B24" s="12"/>
      <c r="C24" s="9">
        <f>SUM('Alltag in Deutschland:Wohnen'!D5)</f>
        <v>0</v>
      </c>
      <c r="D24" s="9" t="s">
        <v>97</v>
      </c>
      <c r="E24" s="9"/>
      <c r="F24" s="9"/>
      <c r="G24" s="11"/>
      <c r="H24" s="11"/>
    </row>
    <row r="25" spans="1:8" x14ac:dyDescent="0.25">
      <c r="A25" s="9"/>
      <c r="B25" s="9"/>
      <c r="C25" s="9"/>
      <c r="D25" s="9"/>
      <c r="E25" s="9"/>
      <c r="F25" s="9"/>
      <c r="G25" s="11"/>
      <c r="H25" s="11"/>
    </row>
    <row r="26" spans="1:8" x14ac:dyDescent="0.25">
      <c r="B26" s="11"/>
      <c r="C26" s="11"/>
      <c r="D26" s="11"/>
      <c r="E26" s="11"/>
      <c r="F26" s="11"/>
      <c r="G26" s="11"/>
      <c r="H26" s="11"/>
    </row>
    <row r="27" spans="1:8" x14ac:dyDescent="0.25">
      <c r="A27" s="9"/>
      <c r="B27" s="11"/>
      <c r="C27" s="11"/>
      <c r="D27" s="11"/>
      <c r="E27" s="11"/>
      <c r="F27" s="11"/>
      <c r="G27" s="11"/>
      <c r="H27" s="11"/>
    </row>
    <row r="28" spans="1:8" x14ac:dyDescent="0.25">
      <c r="A28" s="9"/>
      <c r="B28" s="11"/>
      <c r="C28" s="11"/>
      <c r="D28" s="11"/>
      <c r="E28" s="11"/>
      <c r="F28" s="11"/>
      <c r="G28" s="11"/>
      <c r="H28" s="11"/>
    </row>
    <row r="29" spans="1:8" x14ac:dyDescent="0.25">
      <c r="A29" s="9"/>
      <c r="B29" s="11"/>
      <c r="C29" s="11"/>
      <c r="D29" s="11"/>
      <c r="E29" s="11"/>
      <c r="F29" s="11"/>
      <c r="G29" s="11"/>
      <c r="H29" s="11"/>
    </row>
    <row r="30" spans="1:8" x14ac:dyDescent="0.25">
      <c r="A30" s="9"/>
      <c r="B30" s="9"/>
      <c r="C30" s="9"/>
      <c r="D30" s="9"/>
      <c r="E30" s="9"/>
      <c r="F30" s="11"/>
      <c r="G30" s="11"/>
      <c r="H30" s="11"/>
    </row>
    <row r="31" spans="1:8" x14ac:dyDescent="0.25">
      <c r="A31" s="9"/>
      <c r="B31" s="9"/>
      <c r="C31" s="9"/>
      <c r="D31" s="9"/>
      <c r="E31" s="9"/>
      <c r="F31" s="11"/>
      <c r="G31" s="11"/>
      <c r="H31" s="11"/>
    </row>
    <row r="32" spans="1:8" x14ac:dyDescent="0.25">
      <c r="A32" s="9"/>
      <c r="B32" s="9"/>
      <c r="C32" s="9"/>
      <c r="D32" s="9" t="s">
        <v>84</v>
      </c>
      <c r="E32" s="9"/>
    </row>
    <row r="33" spans="1:5" x14ac:dyDescent="0.25">
      <c r="A33" s="9"/>
      <c r="B33" s="9"/>
      <c r="C33" s="9"/>
      <c r="D33" s="9" t="s">
        <v>85</v>
      </c>
      <c r="E33" s="9"/>
    </row>
    <row r="34" spans="1:5" x14ac:dyDescent="0.25">
      <c r="A34" s="9"/>
      <c r="B34" s="9"/>
      <c r="C34" s="9"/>
      <c r="D34" s="9" t="s">
        <v>86</v>
      </c>
      <c r="E34" s="9"/>
    </row>
  </sheetData>
  <sheetProtection algorithmName="SHA-512" hashValue="YaFX3eCzrhJ8J4L4ZR4pM3vII7cBgiqoTsmfLu8STfAvaYNIdT8WGyrvdfRviosbhb2nnMpsn2H+ZhcqDYzN0g==" saltValue="exl6KRcg5BT426jqgBBY+A==" spinCount="100000" sheet="1" objects="1" scenarios="1"/>
  <mergeCells count="19">
    <mergeCell ref="A11:B11"/>
    <mergeCell ref="A12:B12"/>
    <mergeCell ref="E14:H14"/>
    <mergeCell ref="E15:H16"/>
    <mergeCell ref="F17:G17"/>
    <mergeCell ref="A13:B13"/>
    <mergeCell ref="A14:B14"/>
    <mergeCell ref="A15:B15"/>
    <mergeCell ref="A17:B17"/>
    <mergeCell ref="A3:H3"/>
    <mergeCell ref="A7:B7"/>
    <mergeCell ref="A8:B8"/>
    <mergeCell ref="A9:B9"/>
    <mergeCell ref="A6:B6"/>
    <mergeCell ref="H7:H10"/>
    <mergeCell ref="G7:G10"/>
    <mergeCell ref="F7:F10"/>
    <mergeCell ref="E7:E10"/>
    <mergeCell ref="A10:B10"/>
  </mergeCells>
  <conditionalFormatting sqref="H17">
    <cfRule type="containsText" dxfId="24" priority="1" operator="containsText" text="B">
      <formula>NOT(ISERROR(SEARCH("B",H17)))</formula>
    </cfRule>
    <cfRule type="containsText" dxfId="23" priority="2" operator="containsText" text="C">
      <formula>NOT(ISERROR(SEARCH("C",H17)))</formula>
    </cfRule>
    <cfRule type="containsText" dxfId="22" priority="3" operator="containsText" text="A">
      <formula>NOT(ISERROR(SEARCH("A",H17)))</formula>
    </cfRule>
  </conditionalFormatting>
  <dataValidations count="2">
    <dataValidation type="list" allowBlank="1" showInputMessage="1" showErrorMessage="1" sqref="H17">
      <formula1>$D$32:$D$34</formula1>
    </dataValidation>
    <dataValidation type="list" allowBlank="1" showInputMessage="1" showErrorMessage="1" sqref="G7">
      <formula1>$D$23:$D$24</formula1>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2</xdr:col>
                    <xdr:colOff>327660</xdr:colOff>
                    <xdr:row>6</xdr:row>
                    <xdr:rowOff>7620</xdr:rowOff>
                  </from>
                  <to>
                    <xdr:col>4</xdr:col>
                    <xdr:colOff>304800</xdr:colOff>
                    <xdr:row>6</xdr:row>
                    <xdr:rowOff>220980</xdr:rowOff>
                  </to>
                </anchor>
              </controlPr>
            </control>
          </mc:Choice>
        </mc:AlternateContent>
        <mc:AlternateContent xmlns:mc="http://schemas.openxmlformats.org/markup-compatibility/2006">
          <mc:Choice Requires="x14">
            <control shapeId="2096" r:id="rId5" name="Check Box 48">
              <controlPr defaultSize="0" autoFill="0" autoLine="0" autoPict="0">
                <anchor moveWithCells="1">
                  <from>
                    <xdr:col>2</xdr:col>
                    <xdr:colOff>327660</xdr:colOff>
                    <xdr:row>13</xdr:row>
                    <xdr:rowOff>68580</xdr:rowOff>
                  </from>
                  <to>
                    <xdr:col>4</xdr:col>
                    <xdr:colOff>304800</xdr:colOff>
                    <xdr:row>13</xdr:row>
                    <xdr:rowOff>274320</xdr:rowOff>
                  </to>
                </anchor>
              </controlPr>
            </control>
          </mc:Choice>
        </mc:AlternateContent>
        <mc:AlternateContent xmlns:mc="http://schemas.openxmlformats.org/markup-compatibility/2006">
          <mc:Choice Requires="x14">
            <control shapeId="2098" r:id="rId6" name="Check Box 50">
              <controlPr defaultSize="0" autoFill="0" autoLine="0" autoPict="0">
                <anchor moveWithCells="1">
                  <from>
                    <xdr:col>2</xdr:col>
                    <xdr:colOff>327660</xdr:colOff>
                    <xdr:row>14</xdr:row>
                    <xdr:rowOff>7620</xdr:rowOff>
                  </from>
                  <to>
                    <xdr:col>4</xdr:col>
                    <xdr:colOff>304800</xdr:colOff>
                    <xdr:row>14</xdr:row>
                    <xdr:rowOff>220980</xdr:rowOff>
                  </to>
                </anchor>
              </controlPr>
            </control>
          </mc:Choice>
        </mc:AlternateContent>
        <mc:AlternateContent xmlns:mc="http://schemas.openxmlformats.org/markup-compatibility/2006">
          <mc:Choice Requires="x14">
            <control shapeId="2100" r:id="rId7" name="Check Box 52">
              <controlPr defaultSize="0" autoFill="0" autoLine="0" autoPict="0">
                <anchor moveWithCells="1">
                  <from>
                    <xdr:col>2</xdr:col>
                    <xdr:colOff>327660</xdr:colOff>
                    <xdr:row>12</xdr:row>
                    <xdr:rowOff>83820</xdr:rowOff>
                  </from>
                  <to>
                    <xdr:col>4</xdr:col>
                    <xdr:colOff>304800</xdr:colOff>
                    <xdr:row>12</xdr:row>
                    <xdr:rowOff>297180</xdr:rowOff>
                  </to>
                </anchor>
              </controlPr>
            </control>
          </mc:Choice>
        </mc:AlternateContent>
        <mc:AlternateContent xmlns:mc="http://schemas.openxmlformats.org/markup-compatibility/2006">
          <mc:Choice Requires="x14">
            <control shapeId="2110" r:id="rId8" name="Check Box 62">
              <controlPr defaultSize="0" autoFill="0" autoLine="0" autoPict="0">
                <anchor moveWithCells="1">
                  <from>
                    <xdr:col>2</xdr:col>
                    <xdr:colOff>327660</xdr:colOff>
                    <xdr:row>7</xdr:row>
                    <xdr:rowOff>7620</xdr:rowOff>
                  </from>
                  <to>
                    <xdr:col>4</xdr:col>
                    <xdr:colOff>304800</xdr:colOff>
                    <xdr:row>7</xdr:row>
                    <xdr:rowOff>220980</xdr:rowOff>
                  </to>
                </anchor>
              </controlPr>
            </control>
          </mc:Choice>
        </mc:AlternateContent>
        <mc:AlternateContent xmlns:mc="http://schemas.openxmlformats.org/markup-compatibility/2006">
          <mc:Choice Requires="x14">
            <control shapeId="2111" r:id="rId9" name="Check Box 63">
              <controlPr defaultSize="0" autoFill="0" autoLine="0" autoPict="0">
                <anchor moveWithCells="1">
                  <from>
                    <xdr:col>2</xdr:col>
                    <xdr:colOff>327660</xdr:colOff>
                    <xdr:row>10</xdr:row>
                    <xdr:rowOff>7620</xdr:rowOff>
                  </from>
                  <to>
                    <xdr:col>4</xdr:col>
                    <xdr:colOff>304800</xdr:colOff>
                    <xdr:row>10</xdr:row>
                    <xdr:rowOff>220980</xdr:rowOff>
                  </to>
                </anchor>
              </controlPr>
            </control>
          </mc:Choice>
        </mc:AlternateContent>
        <mc:AlternateContent xmlns:mc="http://schemas.openxmlformats.org/markup-compatibility/2006">
          <mc:Choice Requires="x14">
            <control shapeId="2112" r:id="rId10" name="Check Box 64">
              <controlPr defaultSize="0" autoFill="0" autoLine="0" autoPict="0">
                <anchor moveWithCells="1">
                  <from>
                    <xdr:col>2</xdr:col>
                    <xdr:colOff>327660</xdr:colOff>
                    <xdr:row>11</xdr:row>
                    <xdr:rowOff>152400</xdr:rowOff>
                  </from>
                  <to>
                    <xdr:col>4</xdr:col>
                    <xdr:colOff>304800</xdr:colOff>
                    <xdr:row>11</xdr:row>
                    <xdr:rowOff>342900</xdr:rowOff>
                  </to>
                </anchor>
              </controlPr>
            </control>
          </mc:Choice>
        </mc:AlternateContent>
        <mc:AlternateContent xmlns:mc="http://schemas.openxmlformats.org/markup-compatibility/2006">
          <mc:Choice Requires="x14">
            <control shapeId="2116" r:id="rId11" name="Check Box 68">
              <controlPr defaultSize="0" autoFill="0" autoLine="0" autoPict="0">
                <anchor moveWithCells="1">
                  <from>
                    <xdr:col>2</xdr:col>
                    <xdr:colOff>327660</xdr:colOff>
                    <xdr:row>8</xdr:row>
                    <xdr:rowOff>7620</xdr:rowOff>
                  </from>
                  <to>
                    <xdr:col>4</xdr:col>
                    <xdr:colOff>304800</xdr:colOff>
                    <xdr:row>8</xdr:row>
                    <xdr:rowOff>220980</xdr:rowOff>
                  </to>
                </anchor>
              </controlPr>
            </control>
          </mc:Choice>
        </mc:AlternateContent>
        <mc:AlternateContent xmlns:mc="http://schemas.openxmlformats.org/markup-compatibility/2006">
          <mc:Choice Requires="x14">
            <control shapeId="2117" r:id="rId12" name="Check Box 69">
              <controlPr defaultSize="0" autoFill="0" autoLine="0" autoPict="0">
                <anchor moveWithCells="1">
                  <from>
                    <xdr:col>2</xdr:col>
                    <xdr:colOff>327660</xdr:colOff>
                    <xdr:row>9</xdr:row>
                    <xdr:rowOff>7620</xdr:rowOff>
                  </from>
                  <to>
                    <xdr:col>4</xdr:col>
                    <xdr:colOff>304800</xdr:colOff>
                    <xdr:row>9</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7" id="{00000000-000E-0000-0000-000007000000}">
            <x14:iconSet iconSet="3Signs" showValue="0" custom="1">
              <x14:cfvo type="percent">
                <xm:f>0</xm:f>
              </x14:cfvo>
              <x14:cfvo type="num">
                <xm:f>8</xm:f>
              </x14:cfvo>
              <x14:cfvo type="num">
                <xm:f>9</xm:f>
              </x14:cfvo>
              <x14:cfIcon iconSet="3TrafficLights1" iconId="2"/>
              <x14:cfIcon iconSet="3Signs" iconId="1"/>
              <x14:cfIcon iconSet="3TrafficLights1" iconId="0"/>
            </x14:iconSet>
          </x14:cfRule>
          <xm:sqref>G7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E486A"/>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58</v>
      </c>
      <c r="B8" s="56" t="s">
        <v>59</v>
      </c>
      <c r="C8" s="16" t="s">
        <v>60</v>
      </c>
      <c r="D8" s="23"/>
      <c r="E8" s="23"/>
      <c r="F8" s="6"/>
      <c r="G8" s="6"/>
      <c r="H8" s="6"/>
      <c r="I8" s="6"/>
    </row>
    <row r="9" spans="1:9" ht="70.650000000000006" customHeight="1" x14ac:dyDescent="0.25">
      <c r="A9" s="56"/>
      <c r="B9" s="56"/>
      <c r="C9" s="16" t="s">
        <v>61</v>
      </c>
      <c r="D9" s="23"/>
      <c r="E9" s="23"/>
      <c r="F9" s="6"/>
      <c r="G9" s="6"/>
      <c r="H9" s="6"/>
      <c r="I9" s="6"/>
    </row>
    <row r="10" spans="1:9" ht="45" customHeight="1" x14ac:dyDescent="0.25">
      <c r="A10" s="56"/>
      <c r="B10" s="56"/>
      <c r="C10" s="16" t="s">
        <v>109</v>
      </c>
      <c r="D10" s="23"/>
      <c r="E10" s="23"/>
      <c r="F10" s="6"/>
      <c r="G10" s="6"/>
      <c r="H10" s="6"/>
      <c r="I10" s="6"/>
    </row>
    <row r="11" spans="1:9" ht="45" customHeight="1" x14ac:dyDescent="0.25">
      <c r="A11" s="56"/>
      <c r="B11" s="56"/>
      <c r="C11" s="16" t="s">
        <v>62</v>
      </c>
      <c r="D11" s="23"/>
      <c r="E11" s="23"/>
      <c r="F11" s="6"/>
      <c r="G11" s="6"/>
      <c r="H11" s="6"/>
      <c r="I11" s="6"/>
    </row>
    <row r="12" spans="1:9" ht="45" customHeight="1" x14ac:dyDescent="0.25">
      <c r="A12" s="56"/>
      <c r="B12" s="56"/>
      <c r="C12" s="16" t="s">
        <v>63</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qStZuBA4GA6OtpOLj87qxx0FD5iQr1httQOv3/dk0kDlRP2f6sQzsI018A28UBsNj1n4cuwOF8xOo80vWahXyw==" saltValue="Li/gSrS9AmZ1c8d/v2oZVQ==" spinCount="100000" sheet="1" objects="1" scenarios="1"/>
  <mergeCells count="3">
    <mergeCell ref="A3:E4"/>
    <mergeCell ref="A8:A12"/>
    <mergeCell ref="B8:B12"/>
  </mergeCells>
  <conditionalFormatting sqref="B5:B6">
    <cfRule type="cellIs" dxfId="5" priority="2" operator="equal">
      <formula>0</formula>
    </cfRule>
  </conditionalFormatting>
  <conditionalFormatting sqref="D5">
    <cfRule type="cellIs" dxfId="4"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5D03"/>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64</v>
      </c>
      <c r="B8" s="56" t="s">
        <v>65</v>
      </c>
      <c r="C8" s="16" t="s">
        <v>66</v>
      </c>
      <c r="D8" s="23"/>
      <c r="E8" s="23"/>
      <c r="F8" s="6"/>
      <c r="G8" s="6"/>
      <c r="H8" s="6"/>
      <c r="I8" s="6"/>
    </row>
    <row r="9" spans="1:9" ht="45" customHeight="1" x14ac:dyDescent="0.25">
      <c r="A9" s="56"/>
      <c r="B9" s="56"/>
      <c r="C9" s="16" t="s">
        <v>67</v>
      </c>
      <c r="D9" s="23"/>
      <c r="E9" s="23"/>
      <c r="F9" s="6"/>
      <c r="G9" s="6"/>
      <c r="H9" s="6"/>
      <c r="I9" s="6"/>
    </row>
    <row r="10" spans="1:9" ht="45" customHeight="1" x14ac:dyDescent="0.25">
      <c r="A10" s="56"/>
      <c r="B10" s="56"/>
      <c r="C10" s="16" t="s">
        <v>68</v>
      </c>
      <c r="D10" s="23"/>
      <c r="E10" s="23"/>
      <c r="F10" s="6"/>
      <c r="G10" s="6"/>
      <c r="H10" s="6"/>
      <c r="I10" s="6"/>
    </row>
    <row r="11" spans="1:9" ht="45" customHeight="1" x14ac:dyDescent="0.25">
      <c r="A11" s="56"/>
      <c r="B11" s="56"/>
      <c r="C11" s="16" t="s">
        <v>69</v>
      </c>
      <c r="D11" s="23"/>
      <c r="E11" s="23"/>
      <c r="F11" s="6"/>
      <c r="G11" s="6"/>
      <c r="H11" s="6"/>
      <c r="I11" s="6"/>
    </row>
    <row r="12" spans="1:9" ht="45" customHeight="1" x14ac:dyDescent="0.25">
      <c r="A12" s="56"/>
      <c r="B12" s="56"/>
      <c r="C12" s="16" t="s">
        <v>70</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fehWrD7cskmhpXDr2Fh+5ez5Jkh+3p+f4K48f+L8GRFNABNXBmD5jg+K59i3qmdtDvei+wFPGRTFgkSok+4vw==" saltValue="4x7mdx0iyIURcopC0q4LRQ==" spinCount="100000" sheet="1" objects="1" scenarios="1"/>
  <mergeCells count="3">
    <mergeCell ref="A3:E4"/>
    <mergeCell ref="A8:A12"/>
    <mergeCell ref="B8:B12"/>
  </mergeCells>
  <conditionalFormatting sqref="B5:B6">
    <cfRule type="cellIs" dxfId="3" priority="2" operator="equal">
      <formula>0</formula>
    </cfRule>
  </conditionalFormatting>
  <conditionalFormatting sqref="D5">
    <cfRule type="cellIs" dxfId="2" priority="1" operator="equal">
      <formula>0</formula>
    </cfRule>
  </conditionalFormatting>
  <dataValidations count="2">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5"/>
  <sheetViews>
    <sheetView view="pageLayout" zoomScaleNormal="100" workbookViewId="0">
      <selection activeCell="D9" sqref="D9"/>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71</v>
      </c>
      <c r="B8" s="57" t="s">
        <v>110</v>
      </c>
      <c r="C8" s="16" t="s">
        <v>72</v>
      </c>
      <c r="D8" s="23"/>
      <c r="E8" s="23"/>
      <c r="F8" s="6"/>
      <c r="G8" s="6"/>
      <c r="H8" s="6"/>
      <c r="I8" s="6"/>
    </row>
    <row r="9" spans="1:9" ht="45" customHeight="1" x14ac:dyDescent="0.25">
      <c r="A9" s="56"/>
      <c r="B9" s="57"/>
      <c r="C9" s="16" t="s">
        <v>73</v>
      </c>
      <c r="D9" s="23"/>
      <c r="E9" s="23"/>
      <c r="F9" s="6"/>
      <c r="G9" s="6"/>
      <c r="H9" s="6"/>
      <c r="I9" s="6"/>
    </row>
    <row r="10" spans="1:9" ht="45" customHeight="1" x14ac:dyDescent="0.25">
      <c r="A10" s="56"/>
      <c r="B10" s="57"/>
      <c r="C10" s="16" t="s">
        <v>74</v>
      </c>
      <c r="D10" s="23"/>
      <c r="E10" s="23"/>
      <c r="F10" s="6"/>
      <c r="G10" s="6"/>
      <c r="H10" s="6"/>
      <c r="I10" s="6"/>
    </row>
    <row r="11" spans="1:9" ht="45" customHeight="1" x14ac:dyDescent="0.25">
      <c r="A11" s="56"/>
      <c r="B11" s="57"/>
      <c r="C11" s="16" t="s">
        <v>75</v>
      </c>
      <c r="D11" s="23"/>
      <c r="E11" s="23"/>
      <c r="F11" s="6"/>
      <c r="G11" s="6"/>
      <c r="H11" s="6"/>
      <c r="I11" s="6"/>
    </row>
    <row r="12" spans="1:9" ht="45" customHeight="1" x14ac:dyDescent="0.25">
      <c r="A12" s="56"/>
      <c r="B12" s="57"/>
      <c r="C12" s="16" t="s">
        <v>76</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th2ynSdnN3RGm1qnAqaBdXcl7+PJscDWhI5+Ui2lXXgQG89J/lDZ+1LkD4ldEIKKfZGq2Y9Fj78w9c8UjVWm/w==" saltValue="HY4Oy5CD14DuFJbr+5dD+Q==" spinCount="100000" sheet="1" objects="1" scenarios="1"/>
  <mergeCells count="3">
    <mergeCell ref="A3:E4"/>
    <mergeCell ref="A8:A12"/>
    <mergeCell ref="B8:B12"/>
  </mergeCells>
  <conditionalFormatting sqref="B5:B6">
    <cfRule type="cellIs" dxfId="1" priority="2" operator="equal">
      <formula>0</formula>
    </cfRule>
  </conditionalFormatting>
  <conditionalFormatting sqref="D5">
    <cfRule type="cellIs" dxfId="0"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5"/>
  <sheetViews>
    <sheetView view="pageLayout" zoomScaleNormal="100" workbookViewId="0">
      <selection activeCell="D10" sqref="D10"/>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1" t="s">
        <v>3</v>
      </c>
      <c r="B8" s="51" t="s">
        <v>4</v>
      </c>
      <c r="C8" s="13" t="s">
        <v>9</v>
      </c>
      <c r="D8" s="23"/>
      <c r="E8" s="23"/>
      <c r="F8" s="6"/>
      <c r="G8" s="6"/>
      <c r="H8" s="6"/>
      <c r="I8" s="6"/>
    </row>
    <row r="9" spans="1:9" ht="45" customHeight="1" x14ac:dyDescent="0.25">
      <c r="A9" s="51"/>
      <c r="B9" s="51"/>
      <c r="C9" s="13" t="s">
        <v>5</v>
      </c>
      <c r="D9" s="23"/>
      <c r="E9" s="23"/>
      <c r="F9" s="6"/>
      <c r="G9" s="6"/>
      <c r="H9" s="6"/>
      <c r="I9" s="6"/>
    </row>
    <row r="10" spans="1:9" ht="45" customHeight="1" x14ac:dyDescent="0.25">
      <c r="A10" s="51"/>
      <c r="B10" s="51"/>
      <c r="C10" s="13" t="s">
        <v>6</v>
      </c>
      <c r="D10" s="23"/>
      <c r="E10" s="23"/>
      <c r="F10" s="6"/>
      <c r="G10" s="6"/>
      <c r="H10" s="6"/>
      <c r="I10" s="6"/>
    </row>
    <row r="11" spans="1:9" ht="45" customHeight="1" x14ac:dyDescent="0.25">
      <c r="A11" s="51"/>
      <c r="B11" s="51"/>
      <c r="C11" s="13" t="s">
        <v>7</v>
      </c>
      <c r="D11" s="23"/>
      <c r="E11" s="23"/>
      <c r="F11" s="6"/>
      <c r="G11" s="6"/>
      <c r="H11" s="6"/>
      <c r="I11" s="6"/>
    </row>
    <row r="12" spans="1:9" ht="45" customHeight="1" x14ac:dyDescent="0.25">
      <c r="A12" s="51"/>
      <c r="B12" s="51"/>
      <c r="C12" s="13" t="s">
        <v>8</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9"/>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9"/>
      <c r="B20" s="9"/>
      <c r="C20" s="9"/>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YITxQlSkAktHrjAgely4vAK2RPelqklMDohraul0pQde39XKyk3aMPlup0qqmCwhUKZt+RyBLGvhsu+c+0WnA==" saltValue="JS0jc7/JPWX5YCmQ5RgusA==" spinCount="100000" sheet="1" objects="1" scenarios="1"/>
  <mergeCells count="3">
    <mergeCell ref="B8:B12"/>
    <mergeCell ref="A8:A12"/>
    <mergeCell ref="A3:E4"/>
  </mergeCells>
  <conditionalFormatting sqref="B5:B6">
    <cfRule type="cellIs" dxfId="21" priority="2" operator="equal">
      <formula>0</formula>
    </cfRule>
  </conditionalFormatting>
  <conditionalFormatting sqref="D5">
    <cfRule type="cellIs" dxfId="20" priority="1" operator="equal">
      <formula>0</formula>
    </cfRule>
  </conditionalFormatting>
  <dataValidations count="2">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A495"/>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56.85" customHeight="1" x14ac:dyDescent="0.25">
      <c r="A8" s="53" t="s">
        <v>10</v>
      </c>
      <c r="B8" s="53" t="s">
        <v>11</v>
      </c>
      <c r="C8" s="16" t="s">
        <v>12</v>
      </c>
      <c r="D8" s="23"/>
      <c r="E8" s="23"/>
      <c r="F8" s="6"/>
      <c r="G8" s="6"/>
      <c r="H8" s="6"/>
      <c r="I8" s="6"/>
    </row>
    <row r="9" spans="1:9" ht="45" customHeight="1" x14ac:dyDescent="0.25">
      <c r="A9" s="54"/>
      <c r="B9" s="54"/>
      <c r="C9" s="16" t="s">
        <v>13</v>
      </c>
      <c r="D9" s="23"/>
      <c r="E9" s="23"/>
      <c r="F9" s="6"/>
      <c r="G9" s="6"/>
      <c r="H9" s="6"/>
      <c r="I9" s="6"/>
    </row>
    <row r="10" spans="1:9" ht="45" customHeight="1" x14ac:dyDescent="0.25">
      <c r="A10" s="54"/>
      <c r="B10" s="54"/>
      <c r="C10" s="16" t="s">
        <v>14</v>
      </c>
      <c r="D10" s="23"/>
      <c r="E10" s="23"/>
      <c r="F10" s="6"/>
      <c r="G10" s="6"/>
      <c r="H10" s="6"/>
      <c r="I10" s="6"/>
    </row>
    <row r="11" spans="1:9" ht="45" customHeight="1" x14ac:dyDescent="0.25">
      <c r="A11" s="54"/>
      <c r="B11" s="54"/>
      <c r="C11" s="16" t="s">
        <v>15</v>
      </c>
      <c r="D11" s="23"/>
      <c r="E11" s="23"/>
      <c r="F11" s="6"/>
      <c r="G11" s="6"/>
      <c r="H11" s="6"/>
      <c r="I11" s="6"/>
    </row>
    <row r="12" spans="1:9" ht="45" customHeight="1" x14ac:dyDescent="0.25">
      <c r="A12" s="55"/>
      <c r="B12" s="55"/>
      <c r="C12" s="16" t="s">
        <v>16</v>
      </c>
      <c r="D12" s="23"/>
      <c r="E12" s="23"/>
      <c r="F12" s="6"/>
      <c r="G12" s="6"/>
      <c r="H12" s="6"/>
      <c r="I12" s="6"/>
    </row>
    <row r="13" spans="1:9" x14ac:dyDescent="0.25">
      <c r="A13" s="9"/>
      <c r="B13" s="9"/>
      <c r="C13" s="9"/>
      <c r="D13" s="9"/>
    </row>
    <row r="14" spans="1:9" ht="25.5" customHeight="1" x14ac:dyDescent="0.25">
      <c r="A14" s="11"/>
      <c r="B14" s="11"/>
      <c r="C14" s="11"/>
      <c r="D14" s="11"/>
      <c r="E14" s="11"/>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9"/>
      <c r="B20" s="9"/>
      <c r="C20" s="9"/>
      <c r="D20" s="11"/>
      <c r="E20" s="11"/>
    </row>
    <row r="21" spans="1:5" x14ac:dyDescent="0.25">
      <c r="A21" s="9"/>
      <c r="B21" s="9"/>
      <c r="C21" s="9"/>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A7HHTS+jhxgN6RSHCICQlvYYwJd2CeVT8dgCCa/iPyPnWNtLcRd/Sopx9H54matUfgKIbUYcRDEHVstZtAXSAQ==" saltValue="SRBcCiEFHWkP4NhJmt3Nwg==" spinCount="100000" sheet="1" objects="1" scenarios="1"/>
  <mergeCells count="3">
    <mergeCell ref="A3:E4"/>
    <mergeCell ref="A8:A12"/>
    <mergeCell ref="B8:B12"/>
  </mergeCells>
  <conditionalFormatting sqref="B5:B6">
    <cfRule type="cellIs" dxfId="19" priority="2" operator="equal">
      <formula>0</formula>
    </cfRule>
  </conditionalFormatting>
  <conditionalFormatting sqref="D5">
    <cfRule type="cellIs" dxfId="18"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17</v>
      </c>
      <c r="B8" s="56" t="s">
        <v>18</v>
      </c>
      <c r="C8" s="16" t="s">
        <v>19</v>
      </c>
      <c r="D8" s="23"/>
      <c r="E8" s="23"/>
      <c r="F8" s="6"/>
      <c r="G8" s="6"/>
      <c r="H8" s="6"/>
      <c r="I8" s="6"/>
    </row>
    <row r="9" spans="1:9" ht="45" customHeight="1" x14ac:dyDescent="0.25">
      <c r="A9" s="56"/>
      <c r="B9" s="56"/>
      <c r="C9" s="16" t="s">
        <v>20</v>
      </c>
      <c r="D9" s="23"/>
      <c r="E9" s="23"/>
      <c r="F9" s="6"/>
      <c r="G9" s="6"/>
      <c r="H9" s="6"/>
      <c r="I9" s="6"/>
    </row>
    <row r="10" spans="1:9" ht="45" customHeight="1" x14ac:dyDescent="0.25">
      <c r="A10" s="56"/>
      <c r="B10" s="56"/>
      <c r="C10" s="16" t="s">
        <v>21</v>
      </c>
      <c r="D10" s="23"/>
      <c r="E10" s="23"/>
      <c r="F10" s="6"/>
      <c r="G10" s="6"/>
      <c r="H10" s="6"/>
      <c r="I10" s="6"/>
    </row>
    <row r="11" spans="1:9" ht="45" customHeight="1" x14ac:dyDescent="0.25">
      <c r="A11" s="56"/>
      <c r="B11" s="56"/>
      <c r="C11" s="16" t="s">
        <v>22</v>
      </c>
      <c r="D11" s="23"/>
      <c r="E11" s="23"/>
      <c r="F11" s="6"/>
      <c r="G11" s="6"/>
      <c r="H11" s="6"/>
      <c r="I11" s="6"/>
    </row>
    <row r="12" spans="1:9" ht="45" customHeight="1" x14ac:dyDescent="0.25">
      <c r="A12" s="56"/>
      <c r="B12" s="56"/>
      <c r="C12" s="16" t="s">
        <v>23</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srv2Dx4UOgh4U+OyGWfv4nZMGiL7RqN2XK5U1xXw4Tm3DfHnZ1dt7pZk+ev08tHPLz4DbNbm1UieS0yun5nEoA==" saltValue="H3BBRm1R13ZAbHIqZsrv9Q==" spinCount="100000" sheet="1" objects="1" scenarios="1"/>
  <mergeCells count="3">
    <mergeCell ref="A3:E4"/>
    <mergeCell ref="A8:A12"/>
    <mergeCell ref="B8:B12"/>
  </mergeCells>
  <conditionalFormatting sqref="B5:B6">
    <cfRule type="cellIs" dxfId="17" priority="2" operator="equal">
      <formula>0</formula>
    </cfRule>
  </conditionalFormatting>
  <conditionalFormatting sqref="D5">
    <cfRule type="cellIs" dxfId="16"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25"/>
  <sheetViews>
    <sheetView view="pageLayout" zoomScaleNormal="100" workbookViewId="0">
      <selection activeCell="B5" sqref="B5"/>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24</v>
      </c>
      <c r="B8" s="56" t="s">
        <v>25</v>
      </c>
      <c r="C8" s="16" t="s">
        <v>26</v>
      </c>
      <c r="D8" s="23"/>
      <c r="E8" s="23"/>
      <c r="F8" s="6"/>
      <c r="G8" s="6"/>
      <c r="H8" s="6"/>
      <c r="I8" s="6"/>
    </row>
    <row r="9" spans="1:9" ht="45" customHeight="1" x14ac:dyDescent="0.25">
      <c r="A9" s="56"/>
      <c r="B9" s="56"/>
      <c r="C9" s="16" t="s">
        <v>27</v>
      </c>
      <c r="D9" s="23"/>
      <c r="E9" s="23"/>
      <c r="F9" s="6"/>
      <c r="G9" s="6"/>
      <c r="H9" s="6"/>
      <c r="I9" s="6"/>
    </row>
    <row r="10" spans="1:9" ht="45" customHeight="1" x14ac:dyDescent="0.25">
      <c r="A10" s="56"/>
      <c r="B10" s="56"/>
      <c r="C10" s="16" t="s">
        <v>28</v>
      </c>
      <c r="D10" s="23"/>
      <c r="E10" s="23"/>
      <c r="F10" s="6"/>
      <c r="G10" s="6"/>
      <c r="H10" s="6"/>
      <c r="I10" s="6"/>
    </row>
    <row r="11" spans="1:9" ht="45" customHeight="1" x14ac:dyDescent="0.25">
      <c r="A11" s="56"/>
      <c r="B11" s="56"/>
      <c r="C11" s="16" t="s">
        <v>29</v>
      </c>
      <c r="D11" s="23"/>
      <c r="E11" s="23"/>
      <c r="F11" s="6"/>
      <c r="G11" s="6"/>
      <c r="H11" s="6"/>
      <c r="I11" s="6"/>
    </row>
    <row r="12" spans="1:9" ht="45" customHeight="1" x14ac:dyDescent="0.25">
      <c r="A12" s="56"/>
      <c r="B12" s="56"/>
      <c r="C12" s="16" t="s">
        <v>30</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70iaezrh5TYAgnGii/l8hlpdlpf4yIcrg9DmrYWqsWJQkjA+VRKx6eD7/sUIAIL8WEDOGOQO+RdNtro/+cFqSA==" saltValue="8WSnG1YkO00udw5V3B8T/Q==" spinCount="100000" sheet="1" objects="1" scenarios="1"/>
  <mergeCells count="3">
    <mergeCell ref="A3:E4"/>
    <mergeCell ref="A8:A12"/>
    <mergeCell ref="B8:B12"/>
  </mergeCells>
  <conditionalFormatting sqref="B5:B6">
    <cfRule type="cellIs" dxfId="15" priority="2" operator="equal">
      <formula>0</formula>
    </cfRule>
  </conditionalFormatting>
  <conditionalFormatting sqref="D5">
    <cfRule type="cellIs" dxfId="14" priority="1" operator="equal">
      <formula>0</formula>
    </cfRule>
  </conditionalFormatting>
  <dataValidations count="2">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32</v>
      </c>
      <c r="B8" s="56" t="s">
        <v>31</v>
      </c>
      <c r="C8" s="16" t="s">
        <v>33</v>
      </c>
      <c r="D8" s="23"/>
      <c r="E8" s="23"/>
      <c r="F8" s="6"/>
      <c r="G8" s="6"/>
      <c r="H8" s="6"/>
      <c r="I8" s="6"/>
    </row>
    <row r="9" spans="1:9" ht="45" customHeight="1" x14ac:dyDescent="0.25">
      <c r="A9" s="56"/>
      <c r="B9" s="56"/>
      <c r="C9" s="16" t="s">
        <v>34</v>
      </c>
      <c r="D9" s="23"/>
      <c r="E9" s="23"/>
      <c r="F9" s="6"/>
      <c r="G9" s="6"/>
      <c r="H9" s="6"/>
      <c r="I9" s="6"/>
    </row>
    <row r="10" spans="1:9" ht="45" customHeight="1" x14ac:dyDescent="0.25">
      <c r="A10" s="56"/>
      <c r="B10" s="56"/>
      <c r="C10" s="16" t="s">
        <v>35</v>
      </c>
      <c r="D10" s="23"/>
      <c r="E10" s="23"/>
      <c r="F10" s="6"/>
      <c r="G10" s="6"/>
      <c r="H10" s="6"/>
      <c r="I10" s="6"/>
    </row>
    <row r="11" spans="1:9" ht="45" customHeight="1" x14ac:dyDescent="0.25">
      <c r="A11" s="56"/>
      <c r="B11" s="56"/>
      <c r="C11" s="16" t="s">
        <v>36</v>
      </c>
      <c r="D11" s="23"/>
      <c r="E11" s="23"/>
      <c r="F11" s="6"/>
      <c r="G11" s="6"/>
      <c r="H11" s="6"/>
      <c r="I11" s="6"/>
    </row>
    <row r="12" spans="1:9" ht="45" customHeight="1" x14ac:dyDescent="0.25">
      <c r="A12" s="56"/>
      <c r="B12" s="56"/>
      <c r="C12" s="16" t="s">
        <v>37</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LYeqIBqilQ0U6IVzDXKPr4IqS8EuMONTwMdj/HmYuMuvqlYZrl8LQmdCvfIAun/Q3lMWC83sUu0eUdYUMW/t4w==" saltValue="CQCR+fAbZr+1kj4b4kxbIA==" spinCount="100000" sheet="1" objects="1" scenarios="1"/>
  <mergeCells count="3">
    <mergeCell ref="A3:E4"/>
    <mergeCell ref="A8:A12"/>
    <mergeCell ref="B8:B12"/>
  </mergeCells>
  <conditionalFormatting sqref="B5:B6">
    <cfRule type="cellIs" dxfId="13" priority="2" operator="equal">
      <formula>0</formula>
    </cfRule>
  </conditionalFormatting>
  <conditionalFormatting sqref="D5">
    <cfRule type="cellIs" dxfId="12"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E1B59"/>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56.85" customHeight="1" x14ac:dyDescent="0.25">
      <c r="A8" s="56" t="s">
        <v>38</v>
      </c>
      <c r="B8" s="56" t="s">
        <v>39</v>
      </c>
      <c r="C8" s="16" t="s">
        <v>40</v>
      </c>
      <c r="D8" s="23"/>
      <c r="E8" s="23"/>
      <c r="F8" s="6"/>
      <c r="G8" s="6"/>
      <c r="H8" s="6"/>
      <c r="I8" s="6"/>
    </row>
    <row r="9" spans="1:9" ht="45" customHeight="1" x14ac:dyDescent="0.25">
      <c r="A9" s="56"/>
      <c r="B9" s="56"/>
      <c r="C9" s="16" t="s">
        <v>41</v>
      </c>
      <c r="D9" s="23"/>
      <c r="E9" s="23"/>
      <c r="F9" s="6"/>
      <c r="G9" s="6"/>
      <c r="H9" s="6"/>
      <c r="I9" s="6"/>
    </row>
    <row r="10" spans="1:9" ht="45" customHeight="1" x14ac:dyDescent="0.25">
      <c r="A10" s="56"/>
      <c r="B10" s="56"/>
      <c r="C10" s="16" t="s">
        <v>42</v>
      </c>
      <c r="D10" s="23"/>
      <c r="E10" s="23"/>
      <c r="F10" s="6"/>
      <c r="G10" s="6"/>
      <c r="H10" s="6"/>
      <c r="I10" s="6"/>
    </row>
    <row r="11" spans="1:9" ht="45" customHeight="1" x14ac:dyDescent="0.25">
      <c r="A11" s="56"/>
      <c r="B11" s="56"/>
      <c r="C11" s="16" t="s">
        <v>43</v>
      </c>
      <c r="D11" s="23"/>
      <c r="E11" s="23"/>
      <c r="F11" s="6"/>
      <c r="G11" s="6"/>
      <c r="H11" s="6"/>
      <c r="I11" s="6"/>
    </row>
    <row r="12" spans="1:9" ht="45" customHeight="1" x14ac:dyDescent="0.25">
      <c r="A12" s="56"/>
      <c r="B12" s="56"/>
      <c r="C12" s="16" t="s">
        <v>44</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jTzmCbfHN8J5/uidRpy8M6/XGkGtk4sW5PZtyFBxhpf/tvqCpa1TKqMXt//Ti4mDdzQqtGbKJANWtlCl5Oqp9Q==" saltValue="32qNC1SXxY5ry7QL/a259A==" spinCount="100000" sheet="1" objects="1" scenarios="1"/>
  <mergeCells count="3">
    <mergeCell ref="A3:E4"/>
    <mergeCell ref="A8:A12"/>
    <mergeCell ref="B8:B12"/>
  </mergeCells>
  <conditionalFormatting sqref="B5:B6">
    <cfRule type="cellIs" dxfId="11" priority="2" operator="equal">
      <formula>0</formula>
    </cfRule>
  </conditionalFormatting>
  <conditionalFormatting sqref="D5">
    <cfRule type="cellIs" dxfId="10"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45</v>
      </c>
      <c r="B8" s="56" t="s">
        <v>108</v>
      </c>
      <c r="C8" s="16" t="s">
        <v>46</v>
      </c>
      <c r="D8" s="23"/>
      <c r="E8" s="23"/>
      <c r="F8" s="6"/>
      <c r="G8" s="6"/>
      <c r="H8" s="6"/>
      <c r="I8" s="6"/>
    </row>
    <row r="9" spans="1:9" ht="45" customHeight="1" x14ac:dyDescent="0.25">
      <c r="A9" s="56"/>
      <c r="B9" s="56"/>
      <c r="C9" s="16" t="s">
        <v>47</v>
      </c>
      <c r="D9" s="23"/>
      <c r="E9" s="23"/>
      <c r="F9" s="6"/>
      <c r="G9" s="6"/>
      <c r="H9" s="6"/>
      <c r="I9" s="6"/>
    </row>
    <row r="10" spans="1:9" ht="45" customHeight="1" x14ac:dyDescent="0.25">
      <c r="A10" s="56"/>
      <c r="B10" s="56"/>
      <c r="C10" s="16" t="s">
        <v>48</v>
      </c>
      <c r="D10" s="23"/>
      <c r="E10" s="23"/>
      <c r="F10" s="6"/>
      <c r="G10" s="6"/>
      <c r="H10" s="6"/>
      <c r="I10" s="6"/>
    </row>
    <row r="11" spans="1:9" ht="56.85" customHeight="1" x14ac:dyDescent="0.25">
      <c r="A11" s="56"/>
      <c r="B11" s="56"/>
      <c r="C11" s="16" t="s">
        <v>49</v>
      </c>
      <c r="D11" s="23"/>
      <c r="E11" s="23"/>
      <c r="F11" s="6"/>
      <c r="G11" s="6"/>
      <c r="H11" s="6"/>
      <c r="I11" s="6"/>
    </row>
    <row r="12" spans="1:9" ht="45" customHeight="1" x14ac:dyDescent="0.25">
      <c r="A12" s="56"/>
      <c r="B12" s="56"/>
      <c r="C12" s="16" t="s">
        <v>50</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ZSLu80rmp5a0CobO4TLpsB8IGMUn0laLqNEA5yAcW0yLkUwaW9wGwYuSD9bQbkLFjUit77RM1G7ou+jIrp+F9w==" saltValue="I+TVchftblqfapZLYWcejw==" spinCount="100000" sheet="1" objects="1" scenarios="1"/>
  <mergeCells count="3">
    <mergeCell ref="A3:E4"/>
    <mergeCell ref="A8:A12"/>
    <mergeCell ref="B8:B12"/>
  </mergeCells>
  <conditionalFormatting sqref="B5:B6">
    <cfRule type="cellIs" dxfId="9" priority="2" operator="equal">
      <formula>0</formula>
    </cfRule>
  </conditionalFormatting>
  <conditionalFormatting sqref="D5">
    <cfRule type="cellIs" dxfId="8"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C5A77"/>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51</v>
      </c>
      <c r="B8" s="56" t="s">
        <v>52</v>
      </c>
      <c r="C8" s="16" t="s">
        <v>53</v>
      </c>
      <c r="D8" s="23"/>
      <c r="E8" s="23"/>
      <c r="F8" s="6"/>
      <c r="G8" s="6"/>
      <c r="H8" s="6"/>
      <c r="I8" s="6"/>
    </row>
    <row r="9" spans="1:9" ht="45" customHeight="1" x14ac:dyDescent="0.25">
      <c r="A9" s="56"/>
      <c r="B9" s="56"/>
      <c r="C9" s="16" t="s">
        <v>54</v>
      </c>
      <c r="D9" s="23"/>
      <c r="E9" s="23"/>
      <c r="F9" s="6"/>
      <c r="G9" s="6"/>
      <c r="H9" s="6"/>
      <c r="I9" s="6"/>
    </row>
    <row r="10" spans="1:9" ht="45" customHeight="1" x14ac:dyDescent="0.25">
      <c r="A10" s="56"/>
      <c r="B10" s="56"/>
      <c r="C10" s="16" t="s">
        <v>55</v>
      </c>
      <c r="D10" s="23"/>
      <c r="E10" s="23"/>
      <c r="F10" s="6"/>
      <c r="G10" s="6"/>
      <c r="H10" s="6"/>
      <c r="I10" s="6"/>
    </row>
    <row r="11" spans="1:9" ht="45" customHeight="1" x14ac:dyDescent="0.25">
      <c r="A11" s="56"/>
      <c r="B11" s="56"/>
      <c r="C11" s="16" t="s">
        <v>56</v>
      </c>
      <c r="D11" s="23"/>
      <c r="E11" s="23"/>
      <c r="F11" s="6"/>
      <c r="G11" s="6"/>
      <c r="H11" s="6"/>
      <c r="I11" s="6"/>
    </row>
    <row r="12" spans="1:9" ht="45" customHeight="1" x14ac:dyDescent="0.25">
      <c r="A12" s="56"/>
      <c r="B12" s="56"/>
      <c r="C12" s="16" t="s">
        <v>57</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VeRXmrG1wi+pS+B0P2bEXeUid3oAJHgotNApalwBmkqAwe21lWVE1g0bRJUrxib6MAxj500p7pMAA9ONnQXqPg==" saltValue="e4EkOopQTf6gWeAebfZApg==" spinCount="100000" sheet="1" objects="1" scenarios="1"/>
  <mergeCells count="3">
    <mergeCell ref="A3:E4"/>
    <mergeCell ref="A8:A12"/>
    <mergeCell ref="B8:B12"/>
  </mergeCells>
  <conditionalFormatting sqref="B5:B6">
    <cfRule type="cellIs" dxfId="7" priority="2" operator="equal">
      <formula>0</formula>
    </cfRule>
  </conditionalFormatting>
  <conditionalFormatting sqref="D5">
    <cfRule type="cellIs" dxfId="6"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12</vt:i4>
      </vt:variant>
    </vt:vector>
  </HeadingPairs>
  <TitlesOfParts>
    <vt:vector size="24" baseType="lpstr">
      <vt:lpstr>Kursübersicht</vt:lpstr>
      <vt:lpstr>Alltag in Deutschland</vt:lpstr>
      <vt:lpstr>Arbeit</vt:lpstr>
      <vt:lpstr>Einkaufen</vt:lpstr>
      <vt:lpstr>Gesundheit_Medizin. Versorgung</vt:lpstr>
      <vt:lpstr>Kindergarten_Schule</vt:lpstr>
      <vt:lpstr>Mediennutzung in Deutschland</vt:lpstr>
      <vt:lpstr>Orientierung vor Ort_Verkehr</vt:lpstr>
      <vt:lpstr>Sitten und Gebräuche</vt:lpstr>
      <vt:lpstr>Sprechen über sich und andere</vt:lpstr>
      <vt:lpstr>Werte und Zusammenleben</vt:lpstr>
      <vt:lpstr>Wohnen</vt:lpstr>
      <vt:lpstr>'Alltag in Deutschland'!Druckbereich</vt:lpstr>
      <vt:lpstr>Arbeit!Druckbereich</vt:lpstr>
      <vt:lpstr>Einkaufen!Druckbereich</vt:lpstr>
      <vt:lpstr>'Gesundheit_Medizin. Versorgung'!Druckbereich</vt:lpstr>
      <vt:lpstr>Kindergarten_Schule!Druckbereich</vt:lpstr>
      <vt:lpstr>Kursübersicht!Druckbereich</vt:lpstr>
      <vt:lpstr>'Mediennutzung in Deutschland'!Druckbereich</vt:lpstr>
      <vt:lpstr>'Orientierung vor Ort_Verkehr'!Druckbereich</vt:lpstr>
      <vt:lpstr>'Sitten und Gebräuche'!Druckbereich</vt:lpstr>
      <vt:lpstr>'Sprechen über sich und andere'!Druckbereich</vt:lpstr>
      <vt:lpstr>'Werte und Zusammenleben'!Druckbereich</vt:lpstr>
      <vt:lpstr>Wohnen!Druckbereich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Milena Nikolaus</dc:creator>
  <cp:lastModifiedBy>Bettina Schultz</cp:lastModifiedBy>
  <cp:lastPrinted>2021-11-24T12:03:22Z</cp:lastPrinted>
  <dcterms:created xsi:type="dcterms:W3CDTF">2021-09-24T07:34:53Z</dcterms:created>
  <dcterms:modified xsi:type="dcterms:W3CDTF">2021-11-26T09:06:56Z</dcterms:modified>
</cp:coreProperties>
</file>