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O:\Themen_Arbeitsbereiche\Flüchtlinge_Sprachkurse\2. Projektrunde\Änderung\"/>
    </mc:Choice>
  </mc:AlternateContent>
  <workbookProtection workbookAlgorithmName="SHA-512" workbookHashValue="inCe4v82kxiG6LibtrscsZBcgUmZSOZOAUBBwEJslK9jLT9p1nhzbl99wnl3VKxWMg0qjkm2fSpKyAdHmunklw==" workbookSaltValue="fjQi8br0hzrQjAhrZ4kfvg==" workbookSpinCount="100000" lockStructure="1"/>
  <bookViews>
    <workbookView xWindow="600" yWindow="45" windowWidth="23715" windowHeight="6210" tabRatio="798"/>
  </bookViews>
  <sheets>
    <sheet name="Einzelantrag A2" sheetId="1" r:id="rId1"/>
    <sheet name="Kurzanleitung" sheetId="2" r:id="rId2"/>
    <sheet name="Einzelantrag A2 Kopie geschützt" sheetId="11" state="hidden" r:id="rId3"/>
    <sheet name="Abrechnung A4" sheetId="3" state="hidden" r:id="rId4"/>
    <sheet name="Abrechnung Kurzanleitung" sheetId="7" state="hidden" r:id="rId5"/>
    <sheet name="IdNr." sheetId="4" state="hidden" r:id="rId6"/>
    <sheet name="Vollerfassung Antrag" sheetId="13" state="hidden" r:id="rId7"/>
    <sheet name="Tabelle1" sheetId="12" state="hidden" r:id="rId8"/>
  </sheets>
  <definedNames>
    <definedName name="_xlnm.Print_Area" localSheetId="3">'Abrechnung A4'!$A$1:$D$70</definedName>
    <definedName name="_xlnm.Print_Area" localSheetId="0">'Einzelantrag A2'!$A$1:$D$114</definedName>
    <definedName name="_xlnm.Print_Area" localSheetId="2">'Einzelantrag A2 Kopie geschützt'!$A$1:$D$112</definedName>
    <definedName name="Z_48B03C94_AC2C_40D7_8A6D_3041673B8BA8_.wvu.Rows" localSheetId="0" hidden="1">'Einzelantrag A2'!$30:$31,'Einzelantrag A2'!$55:$56</definedName>
    <definedName name="Z_48B03C94_AC2C_40D7_8A6D_3041673B8BA8_.wvu.Rows" localSheetId="2" hidden="1">'Einzelantrag A2 Kopie geschützt'!$28:$29,'Einzelantrag A2 Kopie geschützt'!$53:$54</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R2" i="13" l="1"/>
  <c r="DJ2" i="13"/>
  <c r="DI1" i="13"/>
  <c r="DH2" i="13"/>
  <c r="DG2" i="13"/>
  <c r="DG1" i="13"/>
  <c r="DF2" i="13"/>
  <c r="DE1" i="13"/>
  <c r="DD2" i="13"/>
  <c r="DC1" i="13"/>
  <c r="DB2" i="13"/>
  <c r="DA1" i="13"/>
  <c r="CZ2" i="13"/>
  <c r="CY1" i="13"/>
  <c r="CX2" i="13"/>
  <c r="CW1" i="13"/>
  <c r="CV2" i="13"/>
  <c r="CU2" i="13"/>
  <c r="CU1" i="13"/>
  <c r="CT2" i="13"/>
  <c r="CS2" i="13"/>
  <c r="CS1" i="13"/>
  <c r="CR2" i="13"/>
  <c r="CQ1" i="13"/>
  <c r="CP2" i="13"/>
  <c r="CO2" i="13"/>
  <c r="CO1" i="13"/>
  <c r="CN2" i="13"/>
  <c r="CM2" i="13"/>
  <c r="CM1" i="13"/>
  <c r="CL2" i="13"/>
  <c r="CK2" i="13"/>
  <c r="CK1" i="13"/>
  <c r="CJ2" i="13"/>
  <c r="CI2" i="13"/>
  <c r="CI1" i="13"/>
  <c r="CH2" i="13"/>
  <c r="CG2" i="13"/>
  <c r="CG1" i="13"/>
  <c r="CF2" i="13"/>
  <c r="CE2" i="13"/>
  <c r="CE1" i="13"/>
  <c r="CD2" i="13"/>
  <c r="CC2" i="13"/>
  <c r="CC1" i="13"/>
  <c r="CB2" i="13"/>
  <c r="CA2" i="13"/>
  <c r="CA1" i="13"/>
  <c r="BZ2" i="13"/>
  <c r="BY2" i="13"/>
  <c r="BY1" i="13"/>
  <c r="BX2" i="13"/>
  <c r="BW2" i="13"/>
  <c r="BW1" i="13"/>
  <c r="BV2" i="13"/>
  <c r="BU2" i="13"/>
  <c r="BU1" i="13"/>
  <c r="BT2" i="13"/>
  <c r="BS2" i="13"/>
  <c r="BS1" i="13"/>
  <c r="BQ2" i="13"/>
  <c r="BQ1" i="13"/>
  <c r="BP2" i="13"/>
  <c r="BO2" i="13"/>
  <c r="BO1" i="13"/>
  <c r="BN2" i="13"/>
  <c r="BK2" i="13"/>
  <c r="BJ2" i="13"/>
  <c r="BJ1" i="13"/>
  <c r="BI2" i="13"/>
  <c r="BH2" i="13"/>
  <c r="BH1" i="13"/>
  <c r="BG2" i="13"/>
  <c r="BF2" i="13"/>
  <c r="BF1" i="13"/>
  <c r="BE2" i="13"/>
  <c r="BD2" i="13"/>
  <c r="BC2" i="13"/>
  <c r="BB2" i="13"/>
  <c r="BB1" i="13"/>
  <c r="BA2" i="13"/>
  <c r="AZ2" i="13"/>
  <c r="AZ1" i="13"/>
  <c r="AY2" i="13"/>
  <c r="AX2" i="13"/>
  <c r="AX1" i="13"/>
  <c r="AW2" i="13"/>
  <c r="AV2" i="13"/>
  <c r="AV1" i="13"/>
  <c r="AU2" i="13"/>
  <c r="AT2" i="13"/>
  <c r="AT1" i="13"/>
  <c r="AS2" i="13"/>
  <c r="AR2" i="13"/>
  <c r="AR1" i="13"/>
  <c r="AQ2" i="13"/>
  <c r="AP2" i="13"/>
  <c r="AP1" i="13"/>
  <c r="AO2" i="13"/>
  <c r="AN2" i="13"/>
  <c r="AM2" i="13"/>
  <c r="AK2" i="13"/>
  <c r="AL2" i="13"/>
  <c r="AL1" i="13"/>
  <c r="AJ2" i="13"/>
  <c r="AJ1" i="13"/>
  <c r="AI2" i="13"/>
  <c r="AH2" i="13"/>
  <c r="AH1" i="13"/>
  <c r="AG2" i="13"/>
  <c r="AF2" i="13"/>
  <c r="AF1" i="13"/>
  <c r="AE2" i="13"/>
  <c r="AD2" i="13"/>
  <c r="AD1" i="13"/>
  <c r="AC2" i="13"/>
  <c r="AB2" i="13"/>
  <c r="AB1" i="13"/>
  <c r="AA2" i="13"/>
  <c r="Z2" i="13"/>
  <c r="Z1" i="13"/>
  <c r="Y2" i="13"/>
  <c r="X2" i="13"/>
  <c r="X1" i="13"/>
  <c r="W2" i="13"/>
  <c r="V2" i="13"/>
  <c r="V1" i="13"/>
  <c r="U2" i="13"/>
  <c r="T2" i="13"/>
  <c r="T1" i="13"/>
  <c r="S2" i="13"/>
  <c r="Q2" i="13"/>
  <c r="R2" i="13"/>
  <c r="R1" i="13"/>
  <c r="P2" i="13"/>
  <c r="P1" i="13"/>
  <c r="O2" i="13"/>
  <c r="N2" i="13"/>
  <c r="N1" i="13"/>
  <c r="M2" i="13"/>
  <c r="L2" i="13"/>
  <c r="L1" i="13"/>
  <c r="K2" i="13"/>
  <c r="G2" i="13"/>
  <c r="G1" i="13"/>
  <c r="F2" i="13"/>
  <c r="F1" i="13"/>
  <c r="E2" i="13"/>
  <c r="D2" i="13"/>
  <c r="D1" i="13"/>
  <c r="C2" i="13"/>
  <c r="B2" i="13"/>
  <c r="B1" i="13"/>
  <c r="A2" i="13"/>
  <c r="A1" i="13"/>
  <c r="B59" i="11"/>
  <c r="B85" i="1" l="1"/>
  <c r="CQ2" i="13" s="1"/>
  <c r="B60" i="3" l="1"/>
  <c r="B61" i="3"/>
  <c r="C55" i="3"/>
  <c r="C51" i="3"/>
  <c r="C46" i="3"/>
  <c r="C45" i="3"/>
  <c r="C44" i="3"/>
  <c r="C43" i="3"/>
  <c r="C42" i="3"/>
  <c r="C37" i="3"/>
  <c r="C36" i="3"/>
  <c r="C35" i="3"/>
  <c r="C34" i="3"/>
  <c r="B27" i="3"/>
  <c r="C47" i="3" l="1"/>
  <c r="B26" i="3"/>
  <c r="B25" i="3"/>
  <c r="B23" i="3"/>
  <c r="B22" i="3"/>
  <c r="B21" i="3"/>
  <c r="B19" i="3"/>
  <c r="B17" i="3"/>
  <c r="B16" i="3"/>
  <c r="B15" i="3"/>
  <c r="B14" i="3"/>
  <c r="B13" i="3"/>
  <c r="D19" i="11" l="1"/>
  <c r="D18" i="11"/>
  <c r="D17" i="11"/>
  <c r="D16" i="11"/>
  <c r="D15" i="11"/>
  <c r="D14" i="11"/>
  <c r="D23" i="11"/>
  <c r="D22" i="11"/>
  <c r="D21" i="11"/>
  <c r="D27" i="11"/>
  <c r="D26" i="11"/>
  <c r="D25" i="11"/>
  <c r="D36" i="11"/>
  <c r="D35" i="11"/>
  <c r="D34" i="11"/>
  <c r="D33" i="11"/>
  <c r="D32" i="11"/>
  <c r="D40" i="11"/>
  <c r="D39" i="11"/>
  <c r="D38" i="11"/>
  <c r="D48" i="11"/>
  <c r="D47" i="11"/>
  <c r="D46" i="11"/>
  <c r="D45" i="11"/>
  <c r="D44" i="11"/>
  <c r="D49" i="11"/>
  <c r="D50" i="11"/>
  <c r="D51" i="11"/>
  <c r="D57" i="11"/>
  <c r="D58" i="11"/>
  <c r="D59" i="11"/>
  <c r="D60" i="11"/>
  <c r="D61" i="11"/>
  <c r="D62" i="11"/>
  <c r="D63" i="11"/>
  <c r="D64" i="11"/>
  <c r="D65" i="11"/>
  <c r="D74" i="11"/>
  <c r="D73" i="11"/>
  <c r="D72" i="11"/>
  <c r="D71" i="11"/>
  <c r="D78" i="11"/>
  <c r="D83" i="11"/>
  <c r="D82" i="11"/>
  <c r="D81" i="11"/>
  <c r="D80" i="11"/>
  <c r="D79" i="11"/>
  <c r="D87" i="11"/>
  <c r="D91" i="11"/>
  <c r="D95" i="11"/>
  <c r="D96" i="11"/>
  <c r="D97" i="11"/>
  <c r="D98" i="11"/>
  <c r="D99" i="11"/>
  <c r="D101" i="11"/>
  <c r="D103" i="11"/>
  <c r="B101" i="11"/>
  <c r="B91" i="11"/>
  <c r="B87" i="11"/>
  <c r="B82" i="11"/>
  <c r="B81" i="11"/>
  <c r="B80" i="11"/>
  <c r="B79" i="11"/>
  <c r="B78" i="11"/>
  <c r="B74" i="11"/>
  <c r="B73" i="11"/>
  <c r="B72" i="11"/>
  <c r="B71" i="11"/>
  <c r="B65" i="11"/>
  <c r="B64" i="11"/>
  <c r="B63" i="11"/>
  <c r="B62" i="11"/>
  <c r="B61" i="11"/>
  <c r="B58" i="11"/>
  <c r="B57" i="11"/>
  <c r="B50" i="11"/>
  <c r="B49" i="11"/>
  <c r="B48" i="11"/>
  <c r="B47" i="11"/>
  <c r="B46" i="11"/>
  <c r="B45" i="11"/>
  <c r="B44" i="11"/>
  <c r="B39" i="11"/>
  <c r="B38" i="11"/>
  <c r="B36" i="11"/>
  <c r="B35" i="11"/>
  <c r="B34" i="11"/>
  <c r="B33" i="11"/>
  <c r="B32" i="11"/>
  <c r="B27" i="11"/>
  <c r="B26" i="11"/>
  <c r="B25" i="11"/>
  <c r="B23" i="11"/>
  <c r="B22" i="11"/>
  <c r="B21" i="11"/>
  <c r="B19" i="11"/>
  <c r="B17" i="11"/>
  <c r="B16" i="11"/>
  <c r="B15" i="11"/>
  <c r="B14" i="11"/>
  <c r="B9" i="11"/>
  <c r="C12" i="4" l="1"/>
  <c r="C17" i="4"/>
  <c r="B99" i="1" l="1"/>
  <c r="DA2" i="13" s="1"/>
  <c r="B98" i="1"/>
  <c r="CY2" i="13" s="1"/>
  <c r="B8" i="3"/>
  <c r="B11" i="1"/>
  <c r="C11" i="4"/>
  <c r="C10" i="4"/>
  <c r="C20" i="4"/>
  <c r="C19" i="4"/>
  <c r="C16" i="4"/>
  <c r="C15" i="4"/>
  <c r="C14" i="4"/>
  <c r="C9" i="4"/>
  <c r="C38" i="3"/>
  <c r="B38" i="3"/>
  <c r="B47" i="3"/>
  <c r="B59" i="3" l="1"/>
  <c r="B62" i="3" s="1"/>
  <c r="C61" i="3"/>
  <c r="B97" i="11"/>
  <c r="C60" i="3"/>
  <c r="B96" i="11"/>
  <c r="B97" i="1"/>
  <c r="B83" i="11"/>
  <c r="B63" i="3" l="1"/>
  <c r="B65" i="3"/>
  <c r="B101" i="1"/>
  <c r="DE2" i="13" s="1"/>
  <c r="B100" i="1"/>
  <c r="DC2" i="13" s="1"/>
  <c r="CW2" i="13"/>
  <c r="C59" i="3"/>
  <c r="B95" i="11"/>
  <c r="B98" i="11" l="1"/>
  <c r="C62" i="3"/>
  <c r="B105" i="1"/>
  <c r="DI2" i="13" s="1"/>
  <c r="C63" i="3"/>
  <c r="B99" i="11"/>
  <c r="B103" i="11" l="1"/>
</calcChain>
</file>

<file path=xl/sharedStrings.xml><?xml version="1.0" encoding="utf-8"?>
<sst xmlns="http://schemas.openxmlformats.org/spreadsheetml/2006/main" count="360" uniqueCount="142">
  <si>
    <t xml:space="preserve">Agentur für Erwachsenen- und Weiterbildung </t>
  </si>
  <si>
    <t>z. H. Dorthe Bornemann</t>
  </si>
  <si>
    <t>PLZ</t>
  </si>
  <si>
    <t>Ort</t>
  </si>
  <si>
    <t>Straße und Hausnr.</t>
  </si>
  <si>
    <t>Telefon</t>
  </si>
  <si>
    <t>E-Mail</t>
  </si>
  <si>
    <t>Unterschrift</t>
  </si>
  <si>
    <t>Einrichtungsleitung</t>
  </si>
  <si>
    <t>Ausfüllhinweise</t>
  </si>
  <si>
    <t>Bemerkungen</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</si>
  <si>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</si>
  <si>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</si>
  <si>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</si>
  <si>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Kontoverbindung</t>
  </si>
  <si>
    <t>Name Kontoinhaber/-in</t>
  </si>
  <si>
    <t>BIC</t>
  </si>
  <si>
    <t>IBAN</t>
  </si>
  <si>
    <t>Ansprechpartner/-in für die Abwicklung und mögliche Rückfragen</t>
  </si>
  <si>
    <t>Kurzanleitung Abrechnungsformular</t>
  </si>
  <si>
    <t xml:space="preserve">Nur weiße Zellen können beschrieben werden. </t>
  </si>
  <si>
    <t>Vielen Dank!</t>
  </si>
  <si>
    <t>Liebe Kolleginnen und Kollegen, um eine schnelle Abwicklung zu ermöglichen, bitten wir Sie dieses Formular für Ihre Abrechnung zu verwenden. Hier finden Sie eine Kurzanleitung, die Ihnen beim Ausfüllen hilft. Bei Rückfragen wenden Sie sich gerne an Anne Kreuzhermes (kreuzhermes@aewb-nds.de, Tel. -21).</t>
  </si>
  <si>
    <t>E-mail: bornemann@aewb-nds.de</t>
  </si>
  <si>
    <t>Tel: 0511/300330 -62</t>
  </si>
  <si>
    <t>Sprachkurs Deutsch für Flüchtlinge</t>
  </si>
  <si>
    <t>Einzelantrag (Anlage 2)</t>
  </si>
  <si>
    <t>Fördergrundsätze vom 30.03.2016</t>
  </si>
  <si>
    <t>Erwachsenenbildungseinrichtung</t>
  </si>
  <si>
    <t>Landkreis/Kr. Stadt:</t>
  </si>
  <si>
    <t>Einrichtungsleitung der durchführenden Einrichtung</t>
  </si>
  <si>
    <t>Datum</t>
  </si>
  <si>
    <t>Ggf. Kooperationspartner*:</t>
  </si>
  <si>
    <t xml:space="preserve">*Eine Kooperationsvereinbarung (mit Aufgabenverteilung, Umfang und pädagogischer Verantwortung) liegt vor.
</t>
  </si>
  <si>
    <t>Die elektronische Übermittlung des Antrags erfolgt ohne Unterschrift. Die Unterschriften der durchführenden Einrichtung und die der koordinierenden VHS werden zusätzlich postalisch eingereicht.</t>
  </si>
  <si>
    <t>Einrichtungsleitung der koordinierenden VHS</t>
  </si>
  <si>
    <t xml:space="preserve">Die elektronische Übermittlung des Antrags erfolgt ohne Unterschrift. Die Unterschriften der durchführenden Einrichtung und die der koordinierenden VHS werden zusätzlich postalisch eingereicht. </t>
  </si>
  <si>
    <t>Der Antrag ist nur dann gültig und vollständig, wenn er sowohl elektronisch (ohne Unterschriften) als auch postalisch (mit beiden Unterschriften) eingereicht wird.</t>
  </si>
  <si>
    <t>Name der Einrichtungsleitung</t>
  </si>
  <si>
    <t>Name der Einrichtung</t>
  </si>
  <si>
    <t>Kurs-IdNr.:</t>
  </si>
  <si>
    <t>Konzept zur Bildungsberatung</t>
  </si>
  <si>
    <t>Kursformat</t>
  </si>
  <si>
    <t>Starttermin</t>
  </si>
  <si>
    <t>Bitte beachten Sie, dass Sie pro Kurs einen Einzelantrag (Anlage 2) stellen müssen und nicht zwei oder mehr Kurse mit einem Antrag abgerufen werden können.</t>
  </si>
  <si>
    <t>Endtermin</t>
  </si>
  <si>
    <t>Name Kooperationspartner</t>
  </si>
  <si>
    <t>Name Ansprechpartner</t>
  </si>
  <si>
    <t>Name der Einrichtungsleitung der koordinierenden VHS</t>
  </si>
  <si>
    <t xml:space="preserve">Geplante TN- Zahl </t>
  </si>
  <si>
    <t>Ggf. kurze Begründung, wenn weniger als 20 TN geplant sind</t>
  </si>
  <si>
    <t>Finanzierungsplan</t>
  </si>
  <si>
    <t>Zusätzliche Personalkosten für pädagogische Mitarbeiter/-innen</t>
  </si>
  <si>
    <t>Dozentenhonorare</t>
  </si>
  <si>
    <t>Sach- und Reisekosten</t>
  </si>
  <si>
    <t>Zusätzliche Kosten für Bildungsberatung (max. 30 Std.)</t>
  </si>
  <si>
    <t>Kosten für die Ablegung einer Sprachprüfung nach Europäischem Referenzrahmen</t>
  </si>
  <si>
    <t>Honorare Stud. Hilfskräfte/Praktikanten</t>
  </si>
  <si>
    <t>Unterrichtsmaterialien/-technik</t>
  </si>
  <si>
    <t>Zusätzliche Raummiete</t>
  </si>
  <si>
    <t>Fahrtkosten für Teilnehmende</t>
  </si>
  <si>
    <t>Bildungsclearing</t>
  </si>
  <si>
    <t>Ausstellen von Zertifikaten</t>
  </si>
  <si>
    <t>Landesförderung</t>
  </si>
  <si>
    <t>Eigenmittel</t>
  </si>
  <si>
    <t>Personalkosten</t>
  </si>
  <si>
    <t>Betriebskosten und Sonstiges</t>
  </si>
  <si>
    <t>Summe "Betriebskosten und Sonstiges" gesamt</t>
  </si>
  <si>
    <t>Summe "Personalkosten" gesamt</t>
  </si>
  <si>
    <t>Kursplan</t>
  </si>
  <si>
    <t xml:space="preserve">Kurze Beschreibung der Kurses (Format, Konzeptidee etc.)
</t>
  </si>
  <si>
    <t>Die Posten werden automatisch errechnet.</t>
  </si>
  <si>
    <t>Zertifikate</t>
  </si>
  <si>
    <t>Koordinationsleistung VHS</t>
  </si>
  <si>
    <t>Mittelabruf Gesamt AEWB</t>
  </si>
  <si>
    <t>Abrechnung (Anlage 4)</t>
  </si>
  <si>
    <t>Name der koordinierenden VHS</t>
  </si>
  <si>
    <t>Koordinierende VHS</t>
  </si>
  <si>
    <t>Tatsächliche Kosten</t>
  </si>
  <si>
    <t>Ansprechpartner</t>
  </si>
  <si>
    <t>E-Mail:</t>
  </si>
  <si>
    <t>Durchführende Einrichtung:</t>
  </si>
  <si>
    <t>Kursstart laut Antrag:</t>
  </si>
  <si>
    <t>Kursende laut Antrag:</t>
  </si>
  <si>
    <t>E-Mailvorlage zur Vergabe der Kurs-IdNr.</t>
  </si>
  <si>
    <t>Summe Personal-, Betriebskosten und Sonstiges</t>
  </si>
  <si>
    <t>max. 8500 €</t>
  </si>
  <si>
    <t>Summe "Personal-, Betriebskosten und Sonstiges" gesamt</t>
  </si>
  <si>
    <t xml:space="preserve">Bitte nutzen Sie ausschließlich dieses Formular für Ihren Antrag und senden es zunächst per E-Mail als Exceldatei ohne Unterschriften an uns zurück. Der elektronische Antrag soll ohne Unterschrift eingereicht werden, da uns dies die schnelle Weiterverarbeitung und Abwicklung der Daten erleichtert. Es ist erforderlich, dass Sie den Antrag zudem ausdrucken und mit den Unterschriften (durchführende Einrichtung und koordinierende VHS) postalisch an die AEWB senden (Eine Anleitung zum Drucken des Dokuments finden Sie in der Kurzanleitung). </t>
  </si>
  <si>
    <t>Eine Kurzanleitung für eine einfache Anwendung und zum Drucken des Formulars finden Sie in der folgenden Excelmappe und in den "Ausfüllhinweisen" in Spalte C. Bemerkungen und Anregungen können Sie direkt hier im Formular in Spalte D "Bemerkungen" eintragen. Die grün hinterlegten Bereiche kennzeichnen die von der durchführenden EInrichtung auszufüllenden Felder. Die rot hinterlegten Bereiche kennzeichnen die von der koordinierenden VHS auszufüllenden Felder.</t>
  </si>
  <si>
    <t>Landkreis/Krf. Stadt:</t>
  </si>
  <si>
    <t>Bedarfsanalyse (Stichpunkte zur Situation vor Ort, erwartete TN-Zusammensetzung, Zielgruppe etc.)</t>
  </si>
  <si>
    <t>Anzahl Ust. geplant</t>
  </si>
  <si>
    <t>Max. 8000 Euro Landesförderung für "Personalkosten" und "Betriebskosten und Sonstiges" insgesamt. Es ist möglich, die Maßnahme mit Eigenmitteln aufzustocken (vgl. Handreichung Punkt XXX).</t>
  </si>
  <si>
    <t>Falls höhere Kosten anfallen und Eigenmittel eingeplant werden, geben Sie bitte die gesamten Kosten für die einzelnen Posten an (inkl. Eigenmittel). Der Eigenmittelanteil wird automatisch errechnet. Fiktives Bsp.: Überlegung "Unterrichtsmaterialien/-technik: Gesamtkosten 200€ = 50€ Eigenmittelzuschuss + 150€ aus der Fördergesamtsumme von 8000€ für diesen Posten" --&gt; Bitte geben Sie 200€  im Antrag an."</t>
  </si>
  <si>
    <t>Wird von der AEWB nach Eingang des Antrags (elektronisch und postalisch) vergeben.</t>
  </si>
  <si>
    <t>Name der durchführenden Einrichtung</t>
  </si>
  <si>
    <t>Einrichtungstyp</t>
  </si>
  <si>
    <t>vgl. Handreichung Punkt A5</t>
  </si>
  <si>
    <t>Bitte wählen Sie aus.</t>
  </si>
  <si>
    <t>VHS</t>
  </si>
  <si>
    <t>HVHS</t>
  </si>
  <si>
    <t>LE</t>
  </si>
  <si>
    <t>Für jeden beantragten Kurs erhalten Sie von der AEWB eine Identifikationsnummer, nachdem Sie den Antrag elektronisch (ohne Unterschriften) und postalisch (mit beiden Unterschriften) übermittelt haben. Sie ist bei jeder Rückfrage, Änderung sowie auf dem Kursbuch (Sachbericht, Anl. 3) und der Abrechnung anzugeben.</t>
  </si>
  <si>
    <t>Vollzeit</t>
  </si>
  <si>
    <t>Teilzeit</t>
  </si>
  <si>
    <t>Unterschrift der Einrichtungsleitung der koordinierenden VHS</t>
  </si>
  <si>
    <t xml:space="preserve">Unterschrift der Einrichtungsleitung der durchführenden Einrichtung </t>
  </si>
  <si>
    <t>vgl. Handreichung Punkt B1</t>
  </si>
  <si>
    <t>wird automatisch errechnet</t>
  </si>
  <si>
    <t>Max. 150 Euro Landesförderung pro Kurs können abgerufen werden (vgl. Handreichung unter Punkt A7). Eigenmittel sind möglich.</t>
  </si>
  <si>
    <t>Max. 350 Euro Landesförderung pro Kurs können abgerufen werden (vgl. Handreichung unter Punkt A6). Eigenmittel sind möglich.</t>
  </si>
  <si>
    <t>Bödekerstr. 16</t>
  </si>
  <si>
    <t>30161 Hannover</t>
  </si>
  <si>
    <t>Bitte senden Sie den Einzelantrag sowohl in elektronischer Form (ohne Unterschriften) als auch postalisch (mit den Unterschriften der durchführenden Einrichtung und der zuständigen koordinierenden VHS) an untenstehende Adresse. Sobald der Antrag vollständig digital und postalisch vorliegt, erhalten Sie die Kursidentifikationsnummer und das Abrechnungsfomular per E-Mail.</t>
  </si>
  <si>
    <t>Name Ansprechpartner/-in</t>
  </si>
  <si>
    <t>Ansprechpartner/-in</t>
  </si>
  <si>
    <t>vgl. Handreichung Punkt A2</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</si>
  <si>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</si>
  <si>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Diese Felder werden automatisch mit den Angaben aus dem Einzelantrag vorausgefüllt. Sie können die Angaben jedoch händisch ändern. Klicken Sie dazu wie gewohnt in das gewünschte Feld und schreiben Sie wie gewohnt.</t>
  </si>
  <si>
    <t>Datum und Unterschrift der durchführenden Einrichtung</t>
  </si>
  <si>
    <t>Durchführende Erwachsenenbildungseinrichtung</t>
  </si>
  <si>
    <t>Abrechnung der durchführenden Einrichtung</t>
  </si>
  <si>
    <t>Gesamtkostenaufstellung für beantragten Sprachkurs</t>
  </si>
  <si>
    <t>Kontoverbindung der durchführenden Erwachsenenbildungseinrichtung</t>
  </si>
  <si>
    <t>Gesamtkostenabrechnung für beantragten Sprachkurs</t>
  </si>
  <si>
    <t xml:space="preserve">Mittelabruf Gesamt </t>
  </si>
  <si>
    <t>Kurzanleitung Antragsformular</t>
  </si>
  <si>
    <t>Bitte nutzen Sie ausschließlich dieses Formular für Ihre Abrechnung und senden es ausgedruckt und unterschrieben an die zuständige koordinierende VHS. Einige Felder der Abrechnung werden automatisch mit den Angaben des Einzelantrags vorausgefüllt. Sie können jedoch alle Angaben händisch ändern. klicken Sie dazu in die gewünschte Zelle und schreiben wie gewohnt.</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</si>
  <si>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</si>
  <si>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Die Originalbelege sind für eine Einsichtnahme vor Ort in der durchführenden Einrichtung bereit zu halten und auch nach Vorlage des Kursbuches (Sachbericht, Anlage 3) noch mindestens fünf weitere Jahre aufzubewahren!
</t>
  </si>
  <si>
    <r>
      <rPr>
        <b/>
        <i/>
        <sz val="10"/>
        <color theme="1"/>
        <rFont val="Arial"/>
        <family val="2"/>
      </rPr>
      <t>TT.MM.JJ</t>
    </r>
    <r>
      <rPr>
        <i/>
        <sz val="10"/>
        <color theme="1"/>
        <rFont val="Arial"/>
        <family val="2"/>
      </rPr>
      <t xml:space="preserve"> (Bitte beachten Sie, dass Sie pro Kurs einen Einzelantrag (Anlage 2) stellen müssen und nicht zwei oder mehr Kurse mit einem Antrag abgerufen werden können.)</t>
    </r>
  </si>
  <si>
    <t xml:space="preserve">Kontoverbindung der durchführenden Einrichtung </t>
  </si>
  <si>
    <t>Bitte senden Sie diese Abrechnung ausgedruckt und unterschrieben postalisch an die zuständige koordinierende VHS.</t>
  </si>
  <si>
    <t>Sehr geehrte/-r Antragsteller/-in,</t>
  </si>
  <si>
    <t>hiermit erhalten Sie Ihre Kurs-IdNr. für untenstehenden Kurs und das vorausgefüllte Abrechnungsformular sowie eine Kurzanleitung dazu als Exceldatei. Bitte geben Sie die Kurs-IdNr. Bei jeder Rückfrage, Änderung, dem Abrechnungsformular sowie dem Kursbuch (Sachbericht, Anlage 3) an, um die Zuordnung zu erleichtern. Vielen Dank!</t>
  </si>
  <si>
    <t>Bemerkung</t>
  </si>
  <si>
    <t>Max. 15.000 Euro Landesförderung für "Personalkosten" und "Betriebskosten und Sonstiges" insgesamt. Es ist möglich, die Maßnahme mit Eigenmitteln aufzustocken.</t>
  </si>
  <si>
    <t xml:space="preserve">Falls höhere Kosten anfallen und Eigenmittel eingeplant werden, geben Sie bitte die gesamten Kosten für die einzelnen Posten an (inkl. Eigenmittel). Der Eigenmittelanteil wird automatisch errechnet. </t>
  </si>
  <si>
    <t>max. 15.500 €</t>
  </si>
  <si>
    <t>Änderungserlass vom 31.08.2016</t>
  </si>
  <si>
    <t>Werte Finanzierungsplan aus Antrag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</si>
</sst>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sz val="16"/>
      <color rgb="FFFF0000"/>
      <name val="Arial"/>
      <family val="2"/>
    </font>
    <font>
      <b/>
      <i/>
      <sz val="12"/>
      <name val="Arial"/>
      <family val="2"/>
    </font>
    <font>
      <b/>
      <i/>
      <sz val="16"/>
      <name val="Arial"/>
      <family val="2"/>
    </font>
    <font>
      <i/>
      <sz val="11.5"/>
      <color rgb="FF7F7F7F"/>
      <name val="Arial"/>
      <family val="2"/>
    </font>
    <font>
      <sz val="14"/>
      <color theme="1"/>
      <name val="Arial"/>
      <family val="2"/>
    </font>
    <font>
      <sz val="16"/>
      <color theme="1"/>
      <name val="Arial"/>
      <family val="2"/>
    </font>
    <font>
      <sz val="12"/>
      <color theme="1"/>
      <name val="Calibri"/>
      <family val="2"/>
      <scheme val="minor"/>
    </font>
    <font>
      <b/>
      <sz val="14"/>
      <color theme="1"/>
      <name val="Calibri"/>
      <family val="2"/>
      <scheme val="minor"/>
    </font>
    <font>
      <u/>
      <sz val="11"/>
      <color theme="10"/>
      <name val="Calibri"/>
      <family val="2"/>
      <scheme val="minor"/>
    </font>
    <font>
      <sz val="8"/>
      <color rgb="FF000000"/>
      <name val="Segoe UI"/>
      <family val="2"/>
    </font>
    <font>
      <i/>
      <sz val="10"/>
      <color rgb="FF7F7F7F"/>
      <name val="Arial"/>
      <family val="2"/>
    </font>
    <font>
      <sz val="11"/>
      <name val="Calibri"/>
      <family val="2"/>
      <scheme val="minor"/>
    </font>
    <font>
      <i/>
      <sz val="10"/>
      <name val="Arial"/>
      <family val="2"/>
    </font>
    <font>
      <sz val="18"/>
      <color theme="1"/>
      <name val="Calibri"/>
      <family val="2"/>
      <scheme val="minor"/>
    </font>
    <font>
      <i/>
      <sz val="11"/>
      <color rgb="FF7F7F7F"/>
      <name val="Arial"/>
      <family val="2"/>
    </font>
    <font>
      <sz val="16"/>
      <color theme="1"/>
      <name val="Calibri"/>
      <family val="2"/>
      <scheme val="minor"/>
    </font>
    <font>
      <b/>
      <i/>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rgb="FFB81476"/>
      </left>
      <right/>
      <top style="medium">
        <color rgb="FFB81476"/>
      </top>
      <bottom style="medium">
        <color rgb="FFB81476"/>
      </bottom>
      <diagonal/>
    </border>
    <border>
      <left style="medium">
        <color theme="1"/>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indexed="64"/>
      </left>
      <right style="medium">
        <color theme="1"/>
      </right>
      <top style="thin">
        <color indexed="64"/>
      </top>
      <bottom style="thin">
        <color indexed="64"/>
      </bottom>
      <diagonal/>
    </border>
    <border>
      <left style="medium">
        <color theme="1"/>
      </left>
      <right/>
      <top/>
      <bottom style="medium">
        <color indexed="64"/>
      </bottom>
      <diagonal/>
    </border>
    <border>
      <left style="medium">
        <color theme="1"/>
      </left>
      <right/>
      <top style="medium">
        <color indexed="64"/>
      </top>
      <bottom style="medium">
        <color theme="1"/>
      </bottom>
      <diagonal/>
    </border>
    <border>
      <left style="medium">
        <color theme="1"/>
      </left>
      <right/>
      <top style="medium">
        <color theme="1"/>
      </top>
      <bottom style="medium">
        <color indexed="64"/>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top style="medium">
        <color rgb="FFB81476"/>
      </top>
      <bottom style="medium">
        <color rgb="FFB81476"/>
      </bottom>
      <diagonal/>
    </border>
    <border>
      <left/>
      <right style="medium">
        <color rgb="FFB81476"/>
      </right>
      <top style="medium">
        <color rgb="FFB81476"/>
      </top>
      <bottom style="medium">
        <color rgb="FFB81476"/>
      </bottom>
      <diagonal/>
    </border>
    <border>
      <left style="medium">
        <color indexed="64"/>
      </left>
      <right style="medium">
        <color theme="1"/>
      </right>
      <top style="medium">
        <color indexed="64"/>
      </top>
      <bottom style="thin">
        <color indexed="64"/>
      </bottom>
      <diagonal/>
    </border>
    <border>
      <left style="medium">
        <color theme="4" tint="0.59999389629810485"/>
      </left>
      <right/>
      <top style="medium">
        <color theme="4" tint="0.59999389629810485"/>
      </top>
      <bottom style="medium">
        <color theme="4" tint="0.59999389629810485"/>
      </bottom>
      <diagonal/>
    </border>
    <border>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style="medium">
        <color indexed="64"/>
      </left>
      <right style="medium">
        <color theme="1"/>
      </right>
      <top style="medium">
        <color indexed="64"/>
      </top>
      <bottom style="medium">
        <color indexed="64"/>
      </bottom>
      <diagonal/>
    </border>
    <border>
      <left style="medium">
        <color indexed="64"/>
      </left>
      <right style="medium">
        <color theme="1"/>
      </right>
      <top style="thin">
        <color indexed="64"/>
      </top>
      <bottom style="medium">
        <color indexed="64"/>
      </bottom>
      <diagonal/>
    </border>
    <border>
      <left style="medium">
        <color indexed="64"/>
      </left>
      <right/>
      <top style="medium">
        <color theme="1"/>
      </top>
      <bottom/>
      <diagonal/>
    </border>
    <border>
      <left style="medium">
        <color indexed="64"/>
      </left>
      <right/>
      <top/>
      <bottom style="medium">
        <color theme="1"/>
      </bottom>
      <diagonal/>
    </border>
    <border>
      <left style="medium">
        <color indexed="64"/>
      </left>
      <right style="medium">
        <color theme="1"/>
      </right>
      <top style="thin">
        <color indexed="64"/>
      </top>
      <bottom/>
      <diagonal/>
    </border>
    <border>
      <left style="medium">
        <color theme="1"/>
      </left>
      <right/>
      <top style="medium">
        <color indexed="64"/>
      </top>
      <bottom style="medium">
        <color indexed="64"/>
      </bottom>
      <diagonal/>
    </border>
    <border>
      <left/>
      <right style="thin">
        <color indexed="64"/>
      </right>
      <top style="thin">
        <color indexed="64"/>
      </top>
      <bottom style="thin">
        <color indexed="6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right style="medium">
        <color theme="8" tint="0.39997558519241921"/>
      </right>
      <top style="medium">
        <color theme="8" tint="0.39997558519241921"/>
      </top>
      <bottom style="medium">
        <color theme="8" tint="0.39997558519241921"/>
      </bottom>
      <diagonal/>
    </border>
  </borders>
  <cellStyleXfs count="4">
    <xf numFmtId="0" fontId="0" fillId="0" borderId="0"/>
    <xf numFmtId="44" fontId="14" fillId="0" borderId="0" applyFont="0" applyFill="0" applyBorder="0" applyAlignment="0" applyProtection="0"/>
    <xf numFmtId="9" fontId="14" fillId="0" borderId="0" applyFont="0" applyFill="0" applyBorder="0" applyAlignment="0" applyProtection="0"/>
    <xf numFmtId="0" fontId="26" fillId="0" borderId="0" applyNumberFormat="0" applyFill="0" applyBorder="0" applyAlignment="0" applyProtection="0"/>
  </cellStyleXfs>
  <cellXfs count="354">
    <xf numFmtId="0" fontId="0" fillId="0" borderId="0" xfId="0"/>
    <xf numFmtId="0" fontId="0" fillId="0" borderId="0" xfId="0" applyProtection="1">
      <protection locked="0"/>
    </xf>
    <xf numFmtId="49" fontId="0" fillId="0" borderId="0" xfId="0" applyNumberFormat="1"/>
    <xf numFmtId="0" fontId="20" fillId="2" borderId="17" xfId="0" applyFont="1" applyFill="1" applyBorder="1" applyAlignment="1">
      <alignment horizontal="center" vertical="center" wrapText="1"/>
    </xf>
    <xf numFmtId="1" fontId="2" fillId="4" borderId="0" xfId="0" applyNumberFormat="1" applyFont="1" applyFill="1" applyBorder="1" applyAlignment="1" applyProtection="1">
      <alignment wrapText="1"/>
    </xf>
    <xf numFmtId="0" fontId="0" fillId="0" borderId="30" xfId="0" applyBorder="1"/>
    <xf numFmtId="0" fontId="0" fillId="5" borderId="30" xfId="0" applyFill="1" applyBorder="1"/>
    <xf numFmtId="0" fontId="0" fillId="8" borderId="30" xfId="0" applyFill="1" applyBorder="1"/>
    <xf numFmtId="0" fontId="25" fillId="0" borderId="0" xfId="0" applyFont="1"/>
    <xf numFmtId="0" fontId="0" fillId="0" borderId="30" xfId="0" applyBorder="1" applyAlignment="1">
      <alignment horizontal="right"/>
    </xf>
    <xf numFmtId="0" fontId="0" fillId="0" borderId="30" xfId="0" applyNumberFormat="1" applyBorder="1" applyAlignment="1">
      <alignment horizontal="right"/>
    </xf>
    <xf numFmtId="49" fontId="0" fillId="0" borderId="30" xfId="0" applyNumberFormat="1" applyBorder="1" applyAlignment="1">
      <alignment horizontal="right"/>
    </xf>
    <xf numFmtId="165" fontId="2" fillId="0" borderId="18" xfId="0" applyNumberFormat="1" applyFont="1" applyBorder="1" applyAlignment="1" applyProtection="1">
      <alignment horizontal="right" vertical="center" wrapText="1"/>
      <protection locked="0"/>
    </xf>
    <xf numFmtId="1" fontId="2" fillId="0" borderId="11" xfId="0" applyNumberFormat="1" applyFont="1" applyBorder="1" applyAlignment="1" applyProtection="1">
      <alignment wrapText="1"/>
    </xf>
    <xf numFmtId="1" fontId="0" fillId="0" borderId="0" xfId="0" applyNumberFormat="1"/>
    <xf numFmtId="44" fontId="0" fillId="0" borderId="0" xfId="0" applyNumberFormat="1"/>
    <xf numFmtId="0" fontId="31" fillId="0" borderId="0" xfId="0" applyFont="1"/>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164" fontId="13" fillId="0" borderId="11" xfId="0" applyNumberFormat="1"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11"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29" fillId="0" borderId="12" xfId="3" applyNumberFormat="1"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xf>
    <xf numFmtId="1" fontId="2" fillId="0" borderId="11" xfId="0" applyNumberFormat="1" applyFont="1" applyBorder="1" applyAlignment="1" applyProtection="1">
      <alignment horizontal="left" vertical="center" wrapText="1"/>
    </xf>
    <xf numFmtId="165" fontId="2" fillId="0" borderId="31" xfId="0" applyNumberFormat="1" applyFont="1" applyBorder="1" applyAlignment="1" applyProtection="1">
      <alignment horizontal="right" vertical="center" wrapText="1"/>
      <protection locked="0"/>
    </xf>
    <xf numFmtId="165" fontId="2" fillId="0" borderId="32" xfId="0" applyNumberFormat="1" applyFont="1" applyBorder="1" applyAlignment="1" applyProtection="1">
      <alignment horizontal="right" vertical="center" wrapText="1"/>
      <protection locked="0"/>
    </xf>
    <xf numFmtId="44" fontId="2" fillId="0" borderId="32" xfId="1" applyFont="1" applyBorder="1" applyAlignment="1" applyProtection="1">
      <alignment horizontal="right" vertical="center" wrapText="1"/>
      <protection locked="0"/>
    </xf>
    <xf numFmtId="165" fontId="2" fillId="0" borderId="33" xfId="0" applyNumberFormat="1" applyFont="1" applyBorder="1" applyAlignment="1" applyProtection="1">
      <alignment horizontal="right" vertical="center" wrapText="1"/>
      <protection locked="0"/>
    </xf>
    <xf numFmtId="0" fontId="0" fillId="0" borderId="0" xfId="0" applyProtection="1"/>
    <xf numFmtId="49" fontId="0" fillId="0" borderId="0" xfId="0" applyNumberFormat="1" applyProtection="1"/>
    <xf numFmtId="44" fontId="0" fillId="0" borderId="0" xfId="1" applyFont="1" applyProtection="1"/>
    <xf numFmtId="0" fontId="20" fillId="2" borderId="17"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2" fillId="6" borderId="10" xfId="0" applyFont="1" applyFill="1" applyBorder="1" applyAlignment="1" applyProtection="1">
      <alignment vertical="center" wrapText="1"/>
    </xf>
    <xf numFmtId="0" fontId="4" fillId="5" borderId="7" xfId="0" applyFont="1" applyFill="1" applyBorder="1" applyAlignment="1" applyProtection="1">
      <alignment horizontal="center" vertical="center" wrapText="1"/>
    </xf>
    <xf numFmtId="0" fontId="2" fillId="6" borderId="11" xfId="0" applyFont="1" applyFill="1" applyBorder="1" applyAlignment="1" applyProtection="1">
      <alignment vertical="center" wrapText="1"/>
    </xf>
    <xf numFmtId="0" fontId="4" fillId="5" borderId="8" xfId="0" applyFont="1" applyFill="1" applyBorder="1" applyAlignment="1" applyProtection="1">
      <alignment horizontal="center" vertical="center" wrapText="1"/>
    </xf>
    <xf numFmtId="0" fontId="2" fillId="2" borderId="24" xfId="0" applyFont="1" applyFill="1" applyBorder="1" applyAlignment="1" applyProtection="1">
      <alignment vertical="center" wrapText="1"/>
    </xf>
    <xf numFmtId="0" fontId="2" fillId="0" borderId="24" xfId="0" applyFont="1" applyBorder="1" applyAlignment="1" applyProtection="1">
      <alignment wrapText="1"/>
    </xf>
    <xf numFmtId="0" fontId="2" fillId="0" borderId="25" xfId="0" applyFont="1" applyBorder="1" applyAlignment="1" applyProtection="1">
      <alignment horizontal="center" vertical="center" wrapText="1"/>
    </xf>
    <xf numFmtId="0" fontId="2" fillId="2" borderId="16" xfId="0" applyFont="1" applyFill="1" applyBorder="1" applyAlignment="1" applyProtection="1">
      <alignment vertical="center" wrapText="1"/>
    </xf>
    <xf numFmtId="0" fontId="2" fillId="0" borderId="16" xfId="0" applyFont="1" applyBorder="1" applyAlignment="1" applyProtection="1">
      <alignment wrapText="1"/>
    </xf>
    <xf numFmtId="0" fontId="2" fillId="0" borderId="23" xfId="0" applyFont="1" applyBorder="1" applyAlignment="1" applyProtection="1">
      <alignment horizontal="center" vertical="center" wrapText="1"/>
    </xf>
    <xf numFmtId="0" fontId="2" fillId="6" borderId="24" xfId="0" applyFont="1" applyFill="1" applyBorder="1" applyAlignment="1" applyProtection="1">
      <alignment vertical="center" wrapText="1"/>
    </xf>
    <xf numFmtId="0" fontId="13" fillId="0" borderId="24" xfId="0" applyFont="1" applyBorder="1" applyAlignment="1" applyProtection="1">
      <alignment wrapText="1"/>
    </xf>
    <xf numFmtId="0" fontId="2" fillId="6" borderId="13" xfId="0" applyFont="1" applyFill="1" applyBorder="1" applyAlignment="1" applyProtection="1">
      <alignment vertical="center" wrapText="1"/>
    </xf>
    <xf numFmtId="0" fontId="2" fillId="6" borderId="14" xfId="0" applyFont="1" applyFill="1" applyBorder="1" applyAlignment="1" applyProtection="1">
      <alignment vertical="center" wrapText="1"/>
    </xf>
    <xf numFmtId="0" fontId="2" fillId="6" borderId="15" xfId="0" applyFont="1" applyFill="1" applyBorder="1" applyAlignment="1" applyProtection="1">
      <alignment vertical="center" wrapText="1"/>
    </xf>
    <xf numFmtId="0" fontId="2" fillId="4" borderId="28" xfId="0" applyFont="1" applyFill="1" applyBorder="1" applyAlignment="1" applyProtection="1">
      <alignment vertical="center" wrapText="1"/>
    </xf>
    <xf numFmtId="49" fontId="2" fillId="4" borderId="5" xfId="0" applyNumberFormat="1" applyFont="1" applyFill="1" applyBorder="1" applyAlignment="1" applyProtection="1">
      <alignment wrapText="1"/>
    </xf>
    <xf numFmtId="49" fontId="2" fillId="4" borderId="0" xfId="0" applyNumberFormat="1" applyFont="1" applyFill="1" applyBorder="1" applyAlignment="1" applyProtection="1">
      <alignment wrapText="1"/>
    </xf>
    <xf numFmtId="0" fontId="2"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24" fillId="0" borderId="0" xfId="0" applyFont="1" applyAlignment="1" applyProtection="1">
      <alignment wrapText="1"/>
    </xf>
    <xf numFmtId="0" fontId="5" fillId="4" borderId="0" xfId="0" applyFont="1" applyFill="1" applyBorder="1" applyAlignment="1" applyProtection="1">
      <alignment horizontal="left" vertical="center"/>
    </xf>
    <xf numFmtId="0" fontId="22" fillId="5" borderId="1" xfId="0" applyFont="1" applyFill="1" applyBorder="1" applyAlignment="1" applyProtection="1">
      <alignment vertical="center" wrapText="1"/>
    </xf>
    <xf numFmtId="0" fontId="5" fillId="4" borderId="28"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44" fontId="2" fillId="5" borderId="31" xfId="1" applyFont="1" applyFill="1" applyBorder="1" applyAlignment="1" applyProtection="1">
      <alignment wrapText="1"/>
    </xf>
    <xf numFmtId="44" fontId="2" fillId="5" borderId="32" xfId="1" applyFont="1" applyFill="1" applyBorder="1" applyAlignment="1" applyProtection="1">
      <alignment wrapText="1"/>
    </xf>
    <xf numFmtId="0" fontId="2" fillId="6" borderId="16" xfId="0" applyFont="1" applyFill="1" applyBorder="1" applyAlignment="1" applyProtection="1">
      <alignment vertical="center" wrapText="1"/>
    </xf>
    <xf numFmtId="0" fontId="2" fillId="6" borderId="12" xfId="0" applyFont="1" applyFill="1" applyBorder="1" applyAlignment="1" applyProtection="1">
      <alignment vertical="center" wrapText="1"/>
    </xf>
    <xf numFmtId="44" fontId="2" fillId="5" borderId="34" xfId="1" applyFont="1" applyFill="1" applyBorder="1" applyAlignment="1" applyProtection="1">
      <alignment wrapText="1"/>
    </xf>
    <xf numFmtId="0" fontId="22" fillId="5" borderId="9"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0" fillId="0" borderId="0" xfId="0" applyBorder="1" applyProtection="1"/>
    <xf numFmtId="0" fontId="2" fillId="6" borderId="55" xfId="0" applyFont="1" applyFill="1" applyBorder="1" applyAlignment="1" applyProtection="1">
      <alignment vertical="center" wrapText="1"/>
    </xf>
    <xf numFmtId="0" fontId="22" fillId="5" borderId="45" xfId="0" applyFont="1" applyFill="1" applyBorder="1" applyAlignment="1" applyProtection="1">
      <alignment vertical="center" wrapText="1"/>
    </xf>
    <xf numFmtId="0" fontId="22" fillId="5" borderId="43" xfId="0" applyFont="1" applyFill="1" applyBorder="1" applyAlignment="1" applyProtection="1">
      <alignment vertical="center" wrapText="1"/>
    </xf>
    <xf numFmtId="0" fontId="22" fillId="5" borderId="44" xfId="0" applyFont="1" applyFill="1" applyBorder="1" applyAlignment="1" applyProtection="1">
      <alignment vertical="center" wrapText="1"/>
    </xf>
    <xf numFmtId="0" fontId="23" fillId="5" borderId="39"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wrapText="1"/>
    </xf>
    <xf numFmtId="44" fontId="23" fillId="5" borderId="45" xfId="1" applyFont="1" applyFill="1" applyBorder="1" applyAlignment="1" applyProtection="1">
      <alignment vertical="center" wrapText="1"/>
    </xf>
    <xf numFmtId="0" fontId="3" fillId="0" borderId="0" xfId="0" applyFont="1" applyAlignment="1" applyProtection="1">
      <alignment vertical="center" wrapText="1"/>
    </xf>
    <xf numFmtId="0" fontId="5" fillId="4" borderId="0" xfId="0" applyFont="1" applyFill="1" applyBorder="1" applyAlignment="1" applyProtection="1">
      <alignment horizontal="center" vertical="center" wrapText="1"/>
    </xf>
    <xf numFmtId="0" fontId="5" fillId="5" borderId="1" xfId="0" applyFont="1" applyFill="1" applyBorder="1" applyAlignment="1" applyProtection="1">
      <alignment vertical="center" wrapText="1"/>
    </xf>
    <xf numFmtId="0" fontId="2" fillId="4" borderId="0" xfId="0" applyFont="1" applyFill="1" applyBorder="1" applyAlignment="1" applyProtection="1">
      <alignment wrapText="1"/>
    </xf>
    <xf numFmtId="0" fontId="2" fillId="0" borderId="0" xfId="0" applyFont="1" applyAlignment="1" applyProtection="1">
      <alignment vertical="center" wrapText="1"/>
    </xf>
    <xf numFmtId="0" fontId="13" fillId="0" borderId="10" xfId="0" applyFont="1" applyBorder="1" applyAlignment="1" applyProtection="1">
      <alignment horizontal="left" vertical="center" wrapText="1"/>
    </xf>
    <xf numFmtId="0" fontId="0" fillId="4" borderId="0" xfId="0" applyFill="1" applyProtection="1"/>
    <xf numFmtId="0" fontId="1" fillId="0" borderId="0" xfId="0" applyFont="1" applyProtection="1"/>
    <xf numFmtId="0" fontId="23" fillId="4" borderId="2" xfId="0" applyFont="1" applyFill="1" applyBorder="1" applyAlignment="1" applyProtection="1">
      <alignment horizontal="left" vertical="center"/>
    </xf>
    <xf numFmtId="0" fontId="23" fillId="4" borderId="3" xfId="0" applyFont="1" applyFill="1" applyBorder="1" applyAlignment="1" applyProtection="1">
      <alignment horizontal="left" vertical="center"/>
    </xf>
    <xf numFmtId="0" fontId="23" fillId="4" borderId="27" xfId="0" applyFont="1" applyFill="1" applyBorder="1" applyAlignment="1" applyProtection="1">
      <alignment horizontal="left" vertical="center"/>
    </xf>
    <xf numFmtId="0" fontId="2" fillId="0" borderId="13"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164" fontId="13" fillId="0" borderId="11" xfId="0" applyNumberFormat="1"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9" fillId="5" borderId="8" xfId="0" applyFont="1" applyFill="1" applyBorder="1" applyAlignment="1" applyProtection="1">
      <alignment horizontal="center" vertical="center" wrapText="1"/>
    </xf>
    <xf numFmtId="0" fontId="4" fillId="5" borderId="9" xfId="0" applyFont="1" applyFill="1" applyBorder="1" applyAlignment="1" applyProtection="1">
      <alignmen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164" fontId="2" fillId="0" borderId="11" xfId="0" applyNumberFormat="1" applyFont="1" applyBorder="1" applyAlignment="1" applyProtection="1">
      <alignment horizontal="left" vertical="center" wrapText="1"/>
    </xf>
    <xf numFmtId="0" fontId="2" fillId="0" borderId="11" xfId="0" applyNumberFormat="1" applyFont="1" applyBorder="1" applyAlignment="1" applyProtection="1">
      <alignment horizontal="left" vertical="center" wrapText="1"/>
    </xf>
    <xf numFmtId="0" fontId="29" fillId="0" borderId="12" xfId="3" applyNumberFormat="1" applyFont="1" applyBorder="1" applyAlignment="1" applyProtection="1">
      <alignment horizontal="left" vertical="center" wrapText="1"/>
    </xf>
    <xf numFmtId="0" fontId="4" fillId="3" borderId="8" xfId="0" applyFont="1" applyFill="1" applyBorder="1" applyAlignment="1" applyProtection="1">
      <alignment horizontal="center" vertical="center" wrapText="1"/>
    </xf>
    <xf numFmtId="0" fontId="13" fillId="0" borderId="24" xfId="0" applyFont="1" applyBorder="1" applyAlignment="1" applyProtection="1">
      <alignment horizontal="left" vertical="center" wrapText="1"/>
    </xf>
    <xf numFmtId="49" fontId="2" fillId="0" borderId="12" xfId="0" applyNumberFormat="1" applyFont="1" applyBorder="1" applyAlignment="1" applyProtection="1">
      <alignment horizontal="left" vertical="center" wrapText="1"/>
    </xf>
    <xf numFmtId="0" fontId="4" fillId="4" borderId="6" xfId="0" applyFont="1" applyFill="1" applyBorder="1" applyAlignment="1" applyProtection="1">
      <alignment horizontal="center" vertical="center" wrapText="1"/>
    </xf>
    <xf numFmtId="0" fontId="2" fillId="7" borderId="10" xfId="0" applyFont="1" applyFill="1" applyBorder="1" applyAlignment="1" applyProtection="1">
      <alignment vertical="center" wrapText="1"/>
    </xf>
    <xf numFmtId="0" fontId="0" fillId="8" borderId="7" xfId="0" applyFill="1" applyBorder="1" applyAlignment="1" applyProtection="1">
      <alignment horizontal="center" vertical="center" wrapText="1"/>
    </xf>
    <xf numFmtId="0" fontId="2" fillId="7" borderId="24" xfId="0" applyFont="1" applyFill="1" applyBorder="1" applyAlignment="1" applyProtection="1">
      <alignment vertical="center" wrapText="1"/>
    </xf>
    <xf numFmtId="0" fontId="2" fillId="0" borderId="24" xfId="0" applyFont="1" applyBorder="1" applyAlignment="1" applyProtection="1">
      <alignment horizontal="left" vertical="center" wrapText="1"/>
    </xf>
    <xf numFmtId="0" fontId="9" fillId="8" borderId="8" xfId="0" applyFont="1" applyFill="1" applyBorder="1" applyAlignment="1" applyProtection="1">
      <alignment vertical="center" wrapText="1"/>
    </xf>
    <xf numFmtId="0" fontId="29" fillId="0" borderId="24" xfId="3" applyFont="1" applyBorder="1" applyAlignment="1" applyProtection="1">
      <alignment horizontal="left" vertical="center" wrapText="1"/>
    </xf>
    <xf numFmtId="0" fontId="2" fillId="7" borderId="11" xfId="0" applyFont="1" applyFill="1" applyBorder="1" applyAlignment="1" applyProtection="1">
      <alignment vertical="center" wrapText="1"/>
    </xf>
    <xf numFmtId="0" fontId="2" fillId="0" borderId="17" xfId="0" applyFont="1" applyBorder="1" applyAlignment="1" applyProtection="1">
      <alignment wrapText="1"/>
    </xf>
    <xf numFmtId="0" fontId="7" fillId="2" borderId="22" xfId="0" applyFont="1" applyFill="1" applyBorder="1" applyAlignment="1" applyProtection="1">
      <alignment horizontal="left"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wrapText="1"/>
    </xf>
    <xf numFmtId="0" fontId="7" fillId="2" borderId="21"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5" fillId="4" borderId="2"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4" borderId="24" xfId="0" applyFont="1" applyFill="1" applyBorder="1" applyAlignment="1" applyProtection="1">
      <alignment horizontal="left" vertical="center" wrapText="1"/>
    </xf>
    <xf numFmtId="0" fontId="30" fillId="5" borderId="28" xfId="0" applyFont="1" applyFill="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0" fillId="4" borderId="0" xfId="0" applyFill="1" applyBorder="1" applyProtection="1"/>
    <xf numFmtId="0" fontId="3" fillId="4" borderId="0" xfId="0" applyFont="1" applyFill="1" applyBorder="1" applyAlignment="1" applyProtection="1">
      <alignment vertical="center"/>
    </xf>
    <xf numFmtId="0" fontId="2" fillId="6" borderId="51" xfId="0" applyFont="1" applyFill="1" applyBorder="1" applyAlignment="1" applyProtection="1">
      <alignment vertical="center" wrapText="1"/>
    </xf>
    <xf numFmtId="165" fontId="2" fillId="0" borderId="31" xfId="0" applyNumberFormat="1" applyFont="1" applyBorder="1" applyAlignment="1" applyProtection="1">
      <alignment horizontal="right" vertical="center" wrapText="1"/>
    </xf>
    <xf numFmtId="0" fontId="2" fillId="6" borderId="42" xfId="0" applyFont="1" applyFill="1" applyBorder="1" applyAlignment="1" applyProtection="1">
      <alignment vertical="center" wrapText="1"/>
    </xf>
    <xf numFmtId="165" fontId="2" fillId="0" borderId="32" xfId="0" applyNumberFormat="1" applyFont="1" applyBorder="1" applyAlignment="1" applyProtection="1">
      <alignment horizontal="right" vertical="center" wrapText="1"/>
    </xf>
    <xf numFmtId="44" fontId="2" fillId="0" borderId="32" xfId="1" applyFont="1" applyBorder="1" applyAlignment="1" applyProtection="1">
      <alignment horizontal="right" vertical="center" wrapText="1"/>
    </xf>
    <xf numFmtId="0" fontId="2" fillId="6" borderId="56" xfId="0" applyFont="1" applyFill="1" applyBorder="1" applyAlignment="1" applyProtection="1">
      <alignment vertical="center" wrapText="1"/>
    </xf>
    <xf numFmtId="165" fontId="2" fillId="0" borderId="34" xfId="0" applyNumberFormat="1" applyFont="1" applyBorder="1" applyAlignment="1" applyProtection="1">
      <alignment horizontal="right" vertical="center" wrapText="1"/>
    </xf>
    <xf numFmtId="165" fontId="2" fillId="4" borderId="27" xfId="0" applyNumberFormat="1" applyFont="1" applyFill="1" applyBorder="1" applyAlignment="1" applyProtection="1">
      <alignment wrapText="1"/>
    </xf>
    <xf numFmtId="165" fontId="2" fillId="0" borderId="33" xfId="0" applyNumberFormat="1" applyFont="1" applyBorder="1" applyAlignment="1" applyProtection="1">
      <alignment horizontal="right" vertical="center" wrapText="1"/>
    </xf>
    <xf numFmtId="0" fontId="2" fillId="6" borderId="59" xfId="0" applyFont="1" applyFill="1" applyBorder="1" applyAlignment="1" applyProtection="1">
      <alignment vertical="center" wrapText="1"/>
    </xf>
    <xf numFmtId="0" fontId="22" fillId="5" borderId="17" xfId="0" applyFont="1" applyFill="1" applyBorder="1" applyAlignment="1" applyProtection="1">
      <alignment vertical="center" wrapText="1"/>
    </xf>
    <xf numFmtId="44" fontId="22" fillId="5" borderId="60" xfId="1" applyFont="1" applyFill="1" applyBorder="1" applyAlignment="1" applyProtection="1">
      <alignment vertical="center" wrapText="1"/>
    </xf>
    <xf numFmtId="0" fontId="9" fillId="5" borderId="1" xfId="0" applyFont="1" applyFill="1" applyBorder="1" applyAlignment="1" applyProtection="1">
      <alignment horizontal="center" vertical="center" wrapText="1"/>
    </xf>
    <xf numFmtId="165" fontId="2" fillId="4" borderId="0" xfId="0" applyNumberFormat="1" applyFont="1" applyFill="1" applyBorder="1" applyAlignment="1" applyProtection="1">
      <alignment wrapText="1"/>
    </xf>
    <xf numFmtId="165" fontId="2" fillId="0" borderId="18" xfId="0" applyNumberFormat="1" applyFont="1" applyBorder="1" applyAlignment="1" applyProtection="1">
      <alignment horizontal="right" vertical="center" wrapText="1"/>
    </xf>
    <xf numFmtId="165" fontId="22" fillId="5" borderId="45" xfId="0" applyNumberFormat="1" applyFont="1" applyFill="1" applyBorder="1" applyAlignment="1" applyProtection="1">
      <alignment horizontal="right" vertical="center" wrapText="1"/>
    </xf>
    <xf numFmtId="0" fontId="9" fillId="5" borderId="57" xfId="0" applyFont="1" applyFill="1" applyBorder="1" applyAlignment="1" applyProtection="1">
      <alignment horizontal="center" vertical="center" wrapText="1"/>
    </xf>
    <xf numFmtId="44" fontId="22" fillId="5" borderId="45" xfId="1" applyFont="1" applyFill="1" applyBorder="1" applyAlignment="1" applyProtection="1">
      <alignment horizontal="right" vertical="center" wrapText="1"/>
    </xf>
    <xf numFmtId="0" fontId="9" fillId="5" borderId="28" xfId="0" applyFont="1" applyFill="1" applyBorder="1" applyAlignment="1" applyProtection="1">
      <alignment horizontal="center" vertical="center" wrapText="1"/>
    </xf>
    <xf numFmtId="0" fontId="4" fillId="5" borderId="58" xfId="0" applyFont="1" applyFill="1" applyBorder="1" applyAlignment="1" applyProtection="1">
      <alignment horizontal="center" vertical="center" wrapText="1"/>
    </xf>
    <xf numFmtId="0" fontId="23" fillId="8" borderId="39" xfId="0" applyFont="1" applyFill="1" applyBorder="1" applyAlignment="1" applyProtection="1">
      <alignment vertical="center" wrapText="1"/>
    </xf>
    <xf numFmtId="44" fontId="23" fillId="8" borderId="45" xfId="1" applyFont="1" applyFill="1" applyBorder="1" applyAlignment="1" applyProtection="1">
      <alignment horizontal="right" vertical="center" wrapText="1"/>
    </xf>
    <xf numFmtId="0" fontId="9" fillId="8" borderId="4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3" fillId="9" borderId="39" xfId="0" applyFont="1" applyFill="1" applyBorder="1" applyAlignment="1" applyProtection="1">
      <alignment vertical="center" wrapText="1"/>
    </xf>
    <xf numFmtId="44" fontId="23" fillId="9" borderId="45" xfId="1" applyFont="1" applyFill="1" applyBorder="1" applyAlignment="1" applyProtection="1">
      <alignment horizontal="right" vertical="center" wrapText="1"/>
    </xf>
    <xf numFmtId="0" fontId="9" fillId="9" borderId="40" xfId="0" applyFont="1" applyFill="1" applyBorder="1" applyAlignment="1" applyProtection="1">
      <alignment horizontal="center" vertical="center" wrapText="1"/>
    </xf>
    <xf numFmtId="0" fontId="7" fillId="0" borderId="0" xfId="0" applyFont="1" applyAlignment="1" applyProtection="1">
      <alignment vertical="center" wrapText="1"/>
    </xf>
    <xf numFmtId="0" fontId="2" fillId="4" borderId="0" xfId="0" applyFont="1" applyFill="1" applyBorder="1" applyAlignment="1" applyProtection="1">
      <alignment vertical="center" wrapText="1"/>
    </xf>
    <xf numFmtId="166" fontId="2" fillId="4" borderId="0" xfId="0" applyNumberFormat="1" applyFont="1" applyFill="1" applyBorder="1" applyAlignment="1" applyProtection="1">
      <alignment wrapText="1"/>
    </xf>
    <xf numFmtId="165" fontId="3" fillId="4" borderId="0" xfId="0" applyNumberFormat="1" applyFont="1" applyFill="1" applyBorder="1" applyAlignment="1" applyProtection="1">
      <alignment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4" borderId="0" xfId="0"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horizontal="center" vertical="center" wrapText="1"/>
    </xf>
    <xf numFmtId="0" fontId="0" fillId="0" borderId="0" xfId="0" applyFont="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3" fillId="5" borderId="19" xfId="0" applyNumberFormat="1" applyFont="1" applyFill="1" applyBorder="1" applyAlignment="1" applyProtection="1">
      <alignment horizontal="center" vertical="center" wrapText="1"/>
    </xf>
    <xf numFmtId="165" fontId="23" fillId="4" borderId="27" xfId="0" applyNumberFormat="1" applyFont="1" applyFill="1" applyBorder="1" applyAlignment="1" applyProtection="1">
      <alignment horizontal="left" vertical="center"/>
    </xf>
    <xf numFmtId="165" fontId="2" fillId="0" borderId="25" xfId="0" applyNumberFormat="1" applyFont="1" applyBorder="1" applyAlignment="1" applyProtection="1">
      <alignment horizontal="center" vertical="center" wrapText="1"/>
    </xf>
    <xf numFmtId="165" fontId="2" fillId="0" borderId="23" xfId="0" applyNumberFormat="1" applyFont="1" applyBorder="1" applyAlignment="1" applyProtection="1">
      <alignment horizontal="center" vertical="center" wrapText="1"/>
    </xf>
    <xf numFmtId="165" fontId="4" fillId="4" borderId="6" xfId="0" applyNumberFormat="1" applyFont="1" applyFill="1" applyBorder="1" applyAlignment="1" applyProtection="1">
      <alignment horizontal="center" vertical="center" wrapText="1"/>
    </xf>
    <xf numFmtId="165" fontId="2" fillId="0" borderId="19" xfId="0" applyNumberFormat="1" applyFont="1" applyBorder="1" applyAlignment="1" applyProtection="1">
      <alignment horizontal="center" vertical="center" wrapText="1"/>
    </xf>
    <xf numFmtId="165" fontId="2" fillId="0" borderId="6" xfId="0" applyNumberFormat="1" applyFont="1" applyBorder="1" applyAlignment="1" applyProtection="1">
      <alignment horizontal="center" vertical="center" wrapText="1"/>
    </xf>
    <xf numFmtId="165" fontId="3" fillId="4" borderId="4"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vertical="center"/>
    </xf>
    <xf numFmtId="165" fontId="16" fillId="4" borderId="0" xfId="0" applyNumberFormat="1"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165" fontId="2" fillId="0" borderId="0" xfId="0" applyNumberFormat="1" applyFont="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center" vertical="center" wrapText="1"/>
    </xf>
    <xf numFmtId="165" fontId="11" fillId="4" borderId="0"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left" vertical="center" wrapText="1"/>
    </xf>
    <xf numFmtId="165" fontId="8"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4" xfId="0" applyNumberFormat="1" applyFont="1" applyBorder="1" applyAlignment="1" applyProtection="1">
      <alignment horizontal="left" vertical="center" wrapText="1"/>
    </xf>
    <xf numFmtId="0" fontId="2" fillId="0" borderId="15" xfId="0" applyNumberFormat="1" applyFont="1" applyBorder="1" applyAlignment="1" applyProtection="1">
      <alignment horizontal="left" vertical="center" wrapText="1"/>
    </xf>
    <xf numFmtId="0" fontId="2" fillId="0" borderId="41" xfId="0" applyNumberFormat="1" applyFont="1" applyBorder="1" applyAlignment="1" applyProtection="1">
      <alignment horizontal="left" vertical="center" wrapText="1"/>
    </xf>
    <xf numFmtId="0" fontId="2" fillId="0" borderId="13" xfId="0" applyNumberFormat="1" applyFont="1" applyBorder="1" applyAlignment="1" applyProtection="1">
      <alignment horizontal="left" vertical="center" wrapText="1"/>
    </xf>
    <xf numFmtId="0" fontId="2" fillId="0" borderId="1" xfId="0" applyNumberFormat="1" applyFont="1" applyBorder="1" applyAlignment="1" applyProtection="1">
      <alignment horizontal="left" vertical="center" wrapText="1"/>
    </xf>
    <xf numFmtId="0" fontId="2" fillId="0" borderId="13" xfId="0" applyNumberFormat="1" applyFont="1" applyBorder="1" applyAlignment="1" applyProtection="1">
      <alignment horizontal="left" wrapText="1"/>
    </xf>
    <xf numFmtId="0" fontId="2" fillId="0" borderId="14" xfId="0" applyNumberFormat="1" applyFont="1" applyBorder="1" applyAlignment="1" applyProtection="1">
      <alignment horizontal="left" wrapText="1"/>
    </xf>
    <xf numFmtId="0" fontId="2" fillId="0" borderId="61" xfId="0" applyNumberFormat="1" applyFont="1" applyBorder="1" applyAlignment="1" applyProtection="1">
      <alignment horizontal="left" wrapText="1"/>
    </xf>
    <xf numFmtId="0" fontId="9" fillId="5" borderId="9" xfId="0" applyFont="1" applyFill="1" applyBorder="1" applyAlignment="1" applyProtection="1">
      <alignment horizontal="center" vertical="center" wrapText="1"/>
    </xf>
    <xf numFmtId="0" fontId="2" fillId="0" borderId="15" xfId="0" applyNumberFormat="1" applyFont="1" applyBorder="1" applyAlignment="1" applyProtection="1">
      <alignment horizontal="left" wrapText="1"/>
    </xf>
    <xf numFmtId="0" fontId="2" fillId="0" borderId="13"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0" fontId="2" fillId="0" borderId="26"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0" borderId="15"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vertical="center" wrapText="1"/>
      <protection locked="0"/>
    </xf>
    <xf numFmtId="0" fontId="2" fillId="0" borderId="13" xfId="0" applyNumberFormat="1" applyFont="1" applyBorder="1" applyAlignment="1" applyProtection="1">
      <alignment horizontal="left" wrapText="1"/>
      <protection locked="0"/>
    </xf>
    <xf numFmtId="0" fontId="2" fillId="0" borderId="14" xfId="0" applyNumberFormat="1" applyFont="1" applyBorder="1" applyAlignment="1" applyProtection="1">
      <alignment horizontal="left" wrapText="1"/>
      <protection locked="0"/>
    </xf>
    <xf numFmtId="0" fontId="2" fillId="0" borderId="15" xfId="0" applyNumberFormat="1" applyFont="1" applyBorder="1" applyAlignment="1" applyProtection="1">
      <alignment horizontal="left" wrapText="1"/>
      <protection locked="0"/>
    </xf>
    <xf numFmtId="0" fontId="2" fillId="0" borderId="13" xfId="1" applyNumberFormat="1" applyFont="1" applyBorder="1" applyAlignment="1" applyProtection="1">
      <alignment horizontal="left" vertical="center" wrapText="1"/>
      <protection locked="0"/>
    </xf>
    <xf numFmtId="0" fontId="2" fillId="0" borderId="41" xfId="0" applyNumberFormat="1" applyFont="1" applyBorder="1" applyAlignment="1" applyProtection="1">
      <alignment horizontal="left" vertical="center" wrapText="1"/>
      <protection locked="0"/>
    </xf>
    <xf numFmtId="0" fontId="23" fillId="4" borderId="0" xfId="0" applyFont="1" applyFill="1" applyBorder="1" applyAlignment="1" applyProtection="1">
      <alignment vertical="center"/>
    </xf>
    <xf numFmtId="0" fontId="7" fillId="0" borderId="0" xfId="0" applyFont="1" applyAlignment="1">
      <alignment vertical="center"/>
    </xf>
    <xf numFmtId="44" fontId="2" fillId="0" borderId="18" xfId="1" applyFont="1" applyBorder="1" applyAlignment="1" applyProtection="1">
      <alignment horizontal="right" vertical="center" wrapText="1"/>
      <protection locked="0"/>
    </xf>
    <xf numFmtId="44" fontId="2" fillId="4" borderId="13" xfId="1" applyFont="1" applyFill="1" applyBorder="1" applyAlignment="1" applyProtection="1">
      <alignment wrapText="1"/>
      <protection locked="0"/>
    </xf>
    <xf numFmtId="44" fontId="2" fillId="4" borderId="14" xfId="1" applyFont="1" applyFill="1" applyBorder="1" applyAlignment="1" applyProtection="1">
      <alignment wrapText="1"/>
      <protection locked="0"/>
    </xf>
    <xf numFmtId="44" fontId="2" fillId="4" borderId="15" xfId="1" applyFont="1" applyFill="1" applyBorder="1" applyAlignment="1" applyProtection="1">
      <alignment wrapText="1"/>
      <protection locked="0"/>
    </xf>
    <xf numFmtId="0" fontId="5" fillId="5" borderId="7" xfId="0" applyFont="1" applyFill="1" applyBorder="1" applyAlignment="1" applyProtection="1">
      <alignment horizontal="left" vertical="center" wrapText="1"/>
    </xf>
    <xf numFmtId="165" fontId="22" fillId="5" borderId="18" xfId="0" applyNumberFormat="1" applyFont="1" applyFill="1" applyBorder="1" applyAlignment="1" applyProtection="1">
      <alignment vertical="center" wrapText="1"/>
    </xf>
    <xf numFmtId="165" fontId="22" fillId="5" borderId="5" xfId="0" applyNumberFormat="1" applyFont="1" applyFill="1" applyBorder="1" applyAlignment="1" applyProtection="1">
      <alignment vertical="center" wrapText="1"/>
    </xf>
    <xf numFmtId="44" fontId="9" fillId="5" borderId="45" xfId="1" applyFont="1" applyFill="1" applyBorder="1" applyAlignment="1" applyProtection="1">
      <alignment horizontal="center" vertical="center" wrapText="1"/>
    </xf>
    <xf numFmtId="0" fontId="33" fillId="0" borderId="0" xfId="0" applyFont="1" applyProtection="1"/>
    <xf numFmtId="0" fontId="2" fillId="0" borderId="26"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4" borderId="40" xfId="0" applyFont="1" applyFill="1" applyBorder="1" applyAlignment="1" applyProtection="1">
      <alignment horizontal="left" vertical="center" wrapText="1"/>
      <protection locked="0"/>
    </xf>
    <xf numFmtId="0" fontId="6" fillId="0" borderId="0" xfId="0" applyFont="1" applyAlignment="1" applyProtection="1">
      <alignment vertical="center" wrapText="1"/>
    </xf>
    <xf numFmtId="0" fontId="15" fillId="0" borderId="0" xfId="0" applyFont="1" applyAlignment="1" applyProtection="1">
      <alignment vertical="center" wrapText="1"/>
    </xf>
    <xf numFmtId="0" fontId="17" fillId="0" borderId="0" xfId="0" applyFont="1" applyAlignment="1" applyProtection="1">
      <alignment vertical="center"/>
    </xf>
    <xf numFmtId="0" fontId="10" fillId="0" borderId="0" xfId="0" applyFont="1" applyAlignment="1" applyProtection="1">
      <alignment vertical="center"/>
    </xf>
    <xf numFmtId="0" fontId="18" fillId="0" borderId="0" xfId="0" applyFont="1" applyAlignment="1" applyProtection="1">
      <alignment vertical="center"/>
    </xf>
    <xf numFmtId="44" fontId="2" fillId="0" borderId="31" xfId="1" applyFont="1" applyBorder="1" applyAlignment="1" applyProtection="1">
      <alignment horizontal="right" vertical="center" wrapText="1"/>
      <protection locked="0"/>
    </xf>
    <xf numFmtId="44" fontId="2" fillId="0" borderId="34" xfId="1" applyFont="1" applyBorder="1" applyAlignment="1" applyProtection="1">
      <alignment horizontal="right" vertical="center" wrapText="1"/>
      <protection locked="0"/>
    </xf>
    <xf numFmtId="0" fontId="2" fillId="0" borderId="1" xfId="0" applyNumberFormat="1" applyFont="1" applyBorder="1" applyAlignment="1" applyProtection="1">
      <alignment horizontal="left" vertical="center" wrapText="1"/>
      <protection locked="0"/>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9" fillId="5" borderId="28" xfId="0" applyFont="1" applyFill="1" applyBorder="1" applyAlignment="1" applyProtection="1">
      <alignment horizontal="center" vertical="center" wrapText="1"/>
    </xf>
    <xf numFmtId="0" fontId="4" fillId="5" borderId="29" xfId="0" applyFont="1" applyFill="1" applyBorder="1" applyAlignment="1" applyProtection="1">
      <alignment vertical="center" wrapText="1"/>
    </xf>
    <xf numFmtId="0" fontId="2" fillId="0" borderId="13"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44" fontId="2" fillId="5" borderId="10" xfId="1" applyFont="1" applyFill="1" applyBorder="1" applyAlignment="1" applyProtection="1">
      <alignment wrapText="1"/>
    </xf>
    <xf numFmtId="44" fontId="2" fillId="5" borderId="11" xfId="1" applyFont="1" applyFill="1" applyBorder="1" applyAlignment="1" applyProtection="1">
      <alignment wrapText="1"/>
    </xf>
    <xf numFmtId="44" fontId="2" fillId="5" borderId="12" xfId="1" applyFont="1" applyFill="1" applyBorder="1" applyAlignment="1" applyProtection="1">
      <alignment wrapText="1"/>
    </xf>
    <xf numFmtId="165" fontId="3" fillId="5" borderId="17" xfId="0" applyNumberFormat="1" applyFont="1" applyFill="1" applyBorder="1" applyAlignment="1" applyProtection="1">
      <alignment vertical="center" wrapText="1"/>
    </xf>
    <xf numFmtId="44" fontId="3" fillId="5" borderId="17" xfId="1" applyFont="1" applyFill="1" applyBorder="1" applyAlignment="1" applyProtection="1">
      <alignment vertical="center" wrapText="1"/>
    </xf>
    <xf numFmtId="167" fontId="2" fillId="0" borderId="11" xfId="0" applyNumberFormat="1" applyFont="1" applyBorder="1" applyAlignment="1" applyProtection="1">
      <alignment horizontal="left" vertical="center" wrapText="1"/>
      <protection locked="0"/>
    </xf>
    <xf numFmtId="167" fontId="2" fillId="0" borderId="11" xfId="0" applyNumberFormat="1" applyFont="1" applyBorder="1" applyAlignment="1" applyProtection="1">
      <alignment horizontal="left" vertical="center" wrapText="1"/>
    </xf>
    <xf numFmtId="44" fontId="2" fillId="5" borderId="1" xfId="1"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167" fontId="2" fillId="0" borderId="10" xfId="0" applyNumberFormat="1" applyFont="1" applyBorder="1" applyAlignment="1" applyProtection="1">
      <alignment horizontal="left" vertical="center" wrapText="1"/>
      <protection locked="0"/>
    </xf>
    <xf numFmtId="0" fontId="29" fillId="0" borderId="26" xfId="3"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0" fontId="9" fillId="8" borderId="27" xfId="0" applyFont="1" applyFill="1" applyBorder="1" applyAlignment="1" applyProtection="1">
      <alignment vertical="center" wrapText="1"/>
    </xf>
    <xf numFmtId="0" fontId="0" fillId="8" borderId="4" xfId="0" applyFill="1" applyBorder="1" applyAlignment="1" applyProtection="1">
      <alignment horizontal="center" vertical="center" wrapText="1"/>
    </xf>
    <xf numFmtId="0" fontId="26" fillId="0" borderId="14" xfId="3" applyBorder="1" applyProtection="1">
      <protection locked="0"/>
    </xf>
    <xf numFmtId="0" fontId="29" fillId="0" borderId="14" xfId="3" applyFont="1" applyBorder="1" applyAlignment="1" applyProtection="1">
      <alignment horizontal="left" vertical="center" wrapText="1"/>
      <protection locked="0"/>
    </xf>
    <xf numFmtId="165" fontId="2" fillId="0" borderId="13" xfId="0" applyNumberFormat="1" applyFont="1" applyBorder="1" applyAlignment="1" applyProtection="1">
      <alignment horizontal="left" vertical="center" wrapText="1"/>
      <protection locked="0"/>
    </xf>
    <xf numFmtId="165" fontId="2" fillId="0" borderId="14" xfId="0" applyNumberFormat="1" applyFont="1" applyBorder="1" applyAlignment="1" applyProtection="1">
      <alignment horizontal="left" vertical="center" wrapText="1"/>
      <protection locked="0"/>
    </xf>
    <xf numFmtId="165" fontId="2" fillId="0" borderId="15" xfId="0" applyNumberFormat="1" applyFont="1" applyBorder="1" applyAlignment="1" applyProtection="1">
      <alignment horizontal="left" vertical="center" wrapText="1"/>
      <protection locked="0"/>
    </xf>
    <xf numFmtId="0" fontId="2" fillId="4" borderId="1" xfId="2" applyNumberFormat="1"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167" fontId="0" fillId="0" borderId="30" xfId="0" applyNumberFormat="1" applyBorder="1" applyAlignment="1">
      <alignment horizontal="right"/>
    </xf>
    <xf numFmtId="0" fontId="20" fillId="2" borderId="17"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1" fontId="2" fillId="0" borderId="14" xfId="0" applyNumberFormat="1" applyFont="1" applyBorder="1" applyAlignment="1" applyProtection="1">
      <alignment wrapText="1"/>
    </xf>
    <xf numFmtId="1" fontId="2" fillId="0" borderId="14" xfId="0" applyNumberFormat="1" applyFont="1" applyBorder="1" applyAlignment="1" applyProtection="1">
      <alignment horizontal="left" vertical="center" wrapText="1"/>
      <protection locked="0"/>
    </xf>
    <xf numFmtId="167" fontId="2" fillId="0" borderId="14" xfId="0" applyNumberFormat="1" applyFont="1" applyBorder="1" applyAlignment="1" applyProtection="1">
      <alignment horizontal="left" vertical="center" wrapText="1"/>
      <protection locked="0"/>
    </xf>
    <xf numFmtId="44" fontId="0" fillId="0" borderId="0" xfId="1" applyFont="1"/>
    <xf numFmtId="0" fontId="30" fillId="5" borderId="8" xfId="0" applyFont="1" applyFill="1" applyBorder="1" applyAlignment="1" applyProtection="1">
      <alignment horizontal="center" vertical="center" wrapText="1"/>
    </xf>
    <xf numFmtId="0" fontId="9" fillId="5" borderId="8" xfId="0" applyFont="1" applyFill="1" applyBorder="1" applyAlignment="1" applyProtection="1">
      <alignment vertical="center" wrapText="1"/>
    </xf>
    <xf numFmtId="0" fontId="10" fillId="0" borderId="0" xfId="0" applyFont="1" applyAlignment="1" applyProtection="1">
      <alignment horizontal="center" vertical="center"/>
    </xf>
    <xf numFmtId="0" fontId="23" fillId="5" borderId="35" xfId="0" applyFont="1" applyFill="1" applyBorder="1" applyAlignment="1" applyProtection="1">
      <alignment horizontal="left" vertical="center"/>
    </xf>
    <xf numFmtId="0" fontId="23" fillId="5" borderId="36" xfId="0" applyFont="1" applyFill="1" applyBorder="1" applyAlignment="1" applyProtection="1">
      <alignment horizontal="left" vertical="center"/>
    </xf>
    <xf numFmtId="0" fontId="23" fillId="5" borderId="37" xfId="0" applyFont="1" applyFill="1" applyBorder="1" applyAlignment="1" applyProtection="1">
      <alignment horizontal="left" vertical="center"/>
    </xf>
    <xf numFmtId="0" fontId="9" fillId="5" borderId="7"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23" fillId="8" borderId="17" xfId="0" applyFont="1" applyFill="1" applyBorder="1" applyAlignment="1" applyProtection="1">
      <alignment horizontal="left" vertical="center"/>
    </xf>
    <xf numFmtId="0" fontId="23" fillId="8" borderId="18" xfId="0" applyFont="1" applyFill="1" applyBorder="1" applyAlignment="1" applyProtection="1">
      <alignment horizontal="left" vertical="center"/>
    </xf>
    <xf numFmtId="0" fontId="23" fillId="8" borderId="19"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18" xfId="0" applyFont="1" applyFill="1" applyBorder="1" applyAlignment="1" applyProtection="1">
      <alignment horizontal="left" vertical="center"/>
    </xf>
    <xf numFmtId="0" fontId="10" fillId="5" borderId="19" xfId="0" applyFont="1" applyFill="1" applyBorder="1" applyAlignment="1" applyProtection="1">
      <alignment horizontal="left" vertical="center"/>
    </xf>
    <xf numFmtId="0" fontId="9" fillId="5" borderId="9" xfId="0" applyFont="1" applyFill="1" applyBorder="1" applyAlignment="1" applyProtection="1">
      <alignment horizontal="center" vertical="center" wrapText="1"/>
    </xf>
    <xf numFmtId="0" fontId="23" fillId="5" borderId="46" xfId="0" applyFont="1" applyFill="1" applyBorder="1" applyAlignment="1" applyProtection="1">
      <alignment horizontal="left" vertical="center"/>
    </xf>
    <xf numFmtId="0" fontId="23" fillId="5" borderId="47" xfId="0" applyFont="1" applyFill="1" applyBorder="1" applyAlignment="1" applyProtection="1">
      <alignment horizontal="left" vertical="center"/>
    </xf>
    <xf numFmtId="0" fontId="23" fillId="5" borderId="48" xfId="0" applyFont="1" applyFill="1" applyBorder="1" applyAlignment="1" applyProtection="1">
      <alignment horizontal="left" vertical="center"/>
    </xf>
    <xf numFmtId="0" fontId="23" fillId="5" borderId="52" xfId="0" applyFont="1" applyFill="1" applyBorder="1" applyAlignment="1" applyProtection="1">
      <alignment horizontal="left" vertical="center"/>
    </xf>
    <xf numFmtId="0" fontId="23" fillId="5" borderId="53" xfId="0" applyFont="1" applyFill="1" applyBorder="1" applyAlignment="1" applyProtection="1">
      <alignment horizontal="left" vertical="center"/>
    </xf>
    <xf numFmtId="0" fontId="23" fillId="5" borderId="54" xfId="0" applyFont="1" applyFill="1" applyBorder="1" applyAlignment="1" applyProtection="1">
      <alignment horizontal="left" vertical="center"/>
    </xf>
    <xf numFmtId="0" fontId="10" fillId="0" borderId="0" xfId="0" applyFont="1" applyAlignment="1" applyProtection="1">
      <alignment horizontal="center" vertical="center"/>
    </xf>
    <xf numFmtId="0" fontId="21" fillId="2" borderId="17"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wrapText="1"/>
    </xf>
    <xf numFmtId="0" fontId="18" fillId="0" borderId="0" xfId="0" applyFont="1" applyAlignment="1" applyProtection="1">
      <alignment horizontal="center" vertical="center"/>
    </xf>
    <xf numFmtId="0" fontId="15" fillId="0" borderId="0" xfId="0" applyFont="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23" fillId="5" borderId="17" xfId="0" applyFont="1" applyFill="1" applyBorder="1" applyAlignment="1" applyProtection="1">
      <alignment horizontal="left" vertical="center"/>
    </xf>
    <xf numFmtId="0" fontId="23" fillId="5" borderId="18" xfId="0" applyFont="1" applyFill="1" applyBorder="1" applyAlignment="1" applyProtection="1">
      <alignment horizontal="left" vertical="center"/>
    </xf>
    <xf numFmtId="0" fontId="23" fillId="5" borderId="19" xfId="0" applyFont="1" applyFill="1" applyBorder="1" applyAlignment="1" applyProtection="1">
      <alignment horizontal="left" vertical="center"/>
    </xf>
    <xf numFmtId="0" fontId="23" fillId="5" borderId="2" xfId="0" applyFont="1" applyFill="1" applyBorder="1" applyAlignment="1" applyProtection="1">
      <alignment horizontal="left" vertical="center"/>
    </xf>
    <xf numFmtId="0" fontId="23" fillId="5" borderId="3" xfId="0" applyFont="1" applyFill="1" applyBorder="1" applyAlignment="1" applyProtection="1">
      <alignment horizontal="left" vertical="center"/>
    </xf>
    <xf numFmtId="0" fontId="23" fillId="5" borderId="4" xfId="0" applyFont="1" applyFill="1" applyBorder="1" applyAlignment="1" applyProtection="1">
      <alignment horizontal="left" vertical="center"/>
    </xf>
    <xf numFmtId="0" fontId="2" fillId="5" borderId="29"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0" fillId="0" borderId="0" xfId="0" applyAlignment="1">
      <alignment horizontal="center" vertical="center"/>
    </xf>
    <xf numFmtId="0" fontId="6" fillId="0" borderId="0" xfId="0" applyFont="1" applyAlignment="1" applyProtection="1">
      <alignment horizontal="center" vertical="center" wrapText="1"/>
    </xf>
    <xf numFmtId="0" fontId="9" fillId="8" borderId="27" xfId="0" applyFont="1" applyFill="1" applyBorder="1" applyAlignment="1" applyProtection="1">
      <alignment horizontal="center" vertical="center" wrapText="1"/>
    </xf>
    <xf numFmtId="0" fontId="9" fillId="8" borderId="6" xfId="0" applyFont="1" applyFill="1" applyBorder="1" applyAlignment="1" applyProtection="1">
      <alignment horizontal="center" vertical="center" wrapText="1"/>
    </xf>
    <xf numFmtId="0" fontId="17" fillId="0" borderId="0" xfId="0" applyFont="1" applyAlignment="1" applyProtection="1">
      <alignment horizontal="center" vertic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8" fillId="3" borderId="7"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3" fillId="5" borderId="6" xfId="0" applyFont="1" applyFill="1" applyBorder="1" applyAlignment="1" applyProtection="1">
      <alignment horizontal="left" vertical="center"/>
    </xf>
    <xf numFmtId="0" fontId="2" fillId="0" borderId="18" xfId="0" applyFont="1" applyBorder="1" applyAlignment="1" applyProtection="1">
      <alignment horizontal="center"/>
    </xf>
    <xf numFmtId="0" fontId="23" fillId="5" borderId="38" xfId="0" applyFont="1" applyFill="1" applyBorder="1" applyAlignment="1" applyProtection="1">
      <alignment horizontal="left" vertical="center"/>
    </xf>
    <xf numFmtId="0" fontId="23" fillId="5" borderId="49" xfId="0" applyFont="1" applyFill="1" applyBorder="1" applyAlignment="1" applyProtection="1">
      <alignment horizontal="left" vertical="center"/>
    </xf>
    <xf numFmtId="0" fontId="23" fillId="5" borderId="50" xfId="0" applyFont="1" applyFill="1" applyBorder="1" applyAlignment="1" applyProtection="1">
      <alignment horizontal="left" vertical="center"/>
    </xf>
    <xf numFmtId="0" fontId="12" fillId="0" borderId="0" xfId="0" applyFont="1" applyAlignment="1">
      <alignment horizontal="center" vertical="top" wrapText="1"/>
    </xf>
    <xf numFmtId="0" fontId="10" fillId="0" borderId="0" xfId="0" applyFont="1" applyAlignment="1">
      <alignment horizontal="center" vertical="center"/>
    </xf>
    <xf numFmtId="0" fontId="9" fillId="5" borderId="28" xfId="0" applyFont="1" applyFill="1" applyBorder="1" applyAlignment="1" applyProtection="1">
      <alignment horizontal="center" vertical="center" wrapText="1"/>
    </xf>
    <xf numFmtId="0" fontId="9" fillId="8" borderId="8" xfId="0" applyFont="1" applyFill="1" applyBorder="1" applyAlignment="1" applyProtection="1">
      <alignment horizontal="center" vertical="center" wrapText="1"/>
    </xf>
    <xf numFmtId="0" fontId="9" fillId="8" borderId="9" xfId="0" applyFont="1" applyFill="1" applyBorder="1" applyAlignment="1" applyProtection="1">
      <alignment horizontal="center" vertical="center" wrapText="1"/>
    </xf>
    <xf numFmtId="0" fontId="32" fillId="2" borderId="17" xfId="0" applyFont="1" applyFill="1" applyBorder="1" applyAlignment="1" applyProtection="1">
      <alignment horizontal="center" vertical="center" wrapText="1"/>
    </xf>
    <xf numFmtId="0" fontId="32" fillId="2" borderId="19" xfId="0" applyFont="1" applyFill="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23" fillId="5" borderId="62" xfId="0" applyFont="1" applyFill="1" applyBorder="1" applyAlignment="1" applyProtection="1">
      <alignment horizontal="left" vertical="center"/>
    </xf>
    <xf numFmtId="0" fontId="23" fillId="5" borderId="63" xfId="0" applyFont="1" applyFill="1" applyBorder="1" applyAlignment="1" applyProtection="1">
      <alignment horizontal="left" vertical="center"/>
    </xf>
    <xf numFmtId="0" fontId="23" fillId="5" borderId="64" xfId="0" applyFont="1" applyFill="1" applyBorder="1" applyAlignment="1" applyProtection="1">
      <alignment horizontal="left" vertical="center"/>
    </xf>
    <xf numFmtId="0" fontId="23" fillId="5" borderId="65" xfId="0" applyFont="1" applyFill="1" applyBorder="1" applyAlignment="1" applyProtection="1">
      <alignment horizontal="left" vertical="center"/>
    </xf>
    <xf numFmtId="0" fontId="23" fillId="5" borderId="66" xfId="0" applyFont="1" applyFill="1" applyBorder="1" applyAlignment="1" applyProtection="1">
      <alignment horizontal="left" vertical="center"/>
    </xf>
    <xf numFmtId="0" fontId="23" fillId="5" borderId="67" xfId="0" applyFont="1" applyFill="1" applyBorder="1" applyAlignment="1" applyProtection="1">
      <alignment horizontal="left" vertical="center"/>
    </xf>
    <xf numFmtId="0" fontId="28" fillId="2" borderId="17"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horizontal="center"/>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colors>
    <mruColors>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Vollerfassung Antrag'!$BL$2" lockText="1" noThreeD="1"/>
</file>

<file path=xl/ctrlProps/ctrlProp10.xml><?xml version="1.0" encoding="utf-8"?>
<formControlPr xmlns="http://schemas.microsoft.com/office/spreadsheetml/2009/9/main" objectType="CheckBox" checked="Checked" fmlaLink="#REF!" lockText="1" noThreeD="1"/>
</file>

<file path=xl/ctrlProps/ctrlProp2.xml><?xml version="1.0" encoding="utf-8"?>
<formControlPr xmlns="http://schemas.microsoft.com/office/spreadsheetml/2009/9/main" objectType="CheckBox" checked="Checked" fmlaLink="'Vollerfassung Antrag'!$BM$2" lockText="1" noThreeD="1"/>
</file>

<file path=xl/ctrlProps/ctrlProp3.xml><?xml version="1.0" encoding="utf-8"?>
<formControlPr xmlns="http://schemas.microsoft.com/office/spreadsheetml/2009/9/main" objectType="CheckBox" fmlaLink="'Vollerfassung Antrag'!$H$2" lockText="1" noThreeD="1"/>
</file>

<file path=xl/ctrlProps/ctrlProp4.xml><?xml version="1.0" encoding="utf-8"?>
<formControlPr xmlns="http://schemas.microsoft.com/office/spreadsheetml/2009/9/main" objectType="CheckBox" fmlaLink="'Vollerfassung Antrag'!$I$2" lockText="1" noThreeD="1"/>
</file>

<file path=xl/ctrlProps/ctrlProp5.xml><?xml version="1.0" encoding="utf-8"?>
<formControlPr xmlns="http://schemas.microsoft.com/office/spreadsheetml/2009/9/main" objectType="CheckBox" fmlaLink="'Vollerfassung Antrag'!$J$2"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checked="Checked" fmlaLink="#REF!" lockText="1" noThreeD="1"/>
</file>

<file path=xl/ctrlProps/ctrlProp9.xml><?xml version="1.0" encoding="utf-8"?>
<formControlPr xmlns="http://schemas.microsoft.com/office/spreadsheetml/2009/9/main" objectType="CheckBox" fmlaLink="#REF!"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61</xdr:row>
          <xdr:rowOff>123825</xdr:rowOff>
        </xdr:from>
        <xdr:to>
          <xdr:col>1</xdr:col>
          <xdr:colOff>1866900</xdr:colOff>
          <xdr:row>61</xdr:row>
          <xdr:rowOff>428625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Vollzeit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61</xdr:row>
          <xdr:rowOff>476250</xdr:rowOff>
        </xdr:from>
        <xdr:to>
          <xdr:col>1</xdr:col>
          <xdr:colOff>1209675</xdr:colOff>
          <xdr:row>61</xdr:row>
          <xdr:rowOff>695325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Teilzeit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152400</xdr:rowOff>
        </xdr:from>
        <xdr:to>
          <xdr:col>1</xdr:col>
          <xdr:colOff>2171700</xdr:colOff>
          <xdr:row>19</xdr:row>
          <xdr:rowOff>438150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438150</xdr:rowOff>
        </xdr:from>
        <xdr:to>
          <xdr:col>1</xdr:col>
          <xdr:colOff>1866900</xdr:colOff>
          <xdr:row>19</xdr:row>
          <xdr:rowOff>657225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HVHS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657225</xdr:rowOff>
        </xdr:from>
        <xdr:to>
          <xdr:col>1</xdr:col>
          <xdr:colOff>2228850</xdr:colOff>
          <xdr:row>19</xdr:row>
          <xdr:rowOff>904875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Landeseinrichtung</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268943</xdr:colOff>
      <xdr:row>14</xdr:row>
      <xdr:rowOff>168087</xdr:rowOff>
    </xdr:from>
    <xdr:to>
      <xdr:col>14</xdr:col>
      <xdr:colOff>406076</xdr:colOff>
      <xdr:row>183</xdr:row>
      <xdr:rowOff>90203</xdr:rowOff>
    </xdr:to>
    <xdr:pic>
      <xdr:nvPicPr>
        <xdr:cNvPr id="37" name="Grafik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4943" y="4616822"/>
          <a:ext cx="8519133" cy="32217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78440</xdr:rowOff>
    </xdr:from>
    <xdr:to>
      <xdr:col>3</xdr:col>
      <xdr:colOff>156882</xdr:colOff>
      <xdr:row>60</xdr:row>
      <xdr:rowOff>134471</xdr:rowOff>
    </xdr:to>
    <xdr:sp macro="" textlink="">
      <xdr:nvSpPr>
        <xdr:cNvPr id="6" name="Geschweifte Klammer links 5"/>
        <xdr:cNvSpPr/>
      </xdr:nvSpPr>
      <xdr:spPr>
        <a:xfrm>
          <a:off x="2061322" y="5771028"/>
          <a:ext cx="381560" cy="7676031"/>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302561</xdr:colOff>
      <xdr:row>38</xdr:row>
      <xdr:rowOff>54348</xdr:rowOff>
    </xdr:from>
    <xdr:ext cx="1791260" cy="1604123"/>
    <xdr:sp macro="" textlink="">
      <xdr:nvSpPr>
        <xdr:cNvPr id="7" name="Textfeld 6"/>
        <xdr:cNvSpPr txBox="1"/>
      </xdr:nvSpPr>
      <xdr:spPr>
        <a:xfrm>
          <a:off x="302561" y="917593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sowie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durchführenden Einrichtung.</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190500</xdr:colOff>
      <xdr:row>12</xdr:row>
      <xdr:rowOff>12887</xdr:rowOff>
    </xdr:from>
    <xdr:to>
      <xdr:col>10</xdr:col>
      <xdr:colOff>484094</xdr:colOff>
      <xdr:row>22</xdr:row>
      <xdr:rowOff>179294</xdr:rowOff>
    </xdr:to>
    <xdr:cxnSp macro="">
      <xdr:nvCxnSpPr>
        <xdr:cNvPr id="19" name="Gerade Verbindung mit Pfeil 18"/>
        <xdr:cNvCxnSpPr/>
      </xdr:nvCxnSpPr>
      <xdr:spPr>
        <a:xfrm flipH="1">
          <a:off x="7810500" y="4080622"/>
          <a:ext cx="293594" cy="2172260"/>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438151</xdr:colOff>
      <xdr:row>2</xdr:row>
      <xdr:rowOff>966507</xdr:rowOff>
    </xdr:from>
    <xdr:ext cx="2171701" cy="1508618"/>
    <xdr:sp macro="" textlink="">
      <xdr:nvSpPr>
        <xdr:cNvPr id="34" name="Textfeld 33"/>
        <xdr:cNvSpPr txBox="1"/>
      </xdr:nvSpPr>
      <xdr:spPr>
        <a:xfrm>
          <a:off x="5010151" y="1414742"/>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578782</xdr:colOff>
      <xdr:row>22</xdr:row>
      <xdr:rowOff>2</xdr:rowOff>
    </xdr:from>
    <xdr:to>
      <xdr:col>9</xdr:col>
      <xdr:colOff>605118</xdr:colOff>
      <xdr:row>32</xdr:row>
      <xdr:rowOff>112060</xdr:rowOff>
    </xdr:to>
    <xdr:sp macro="" textlink="">
      <xdr:nvSpPr>
        <xdr:cNvPr id="40" name="Rechteck 39"/>
        <xdr:cNvSpPr/>
      </xdr:nvSpPr>
      <xdr:spPr>
        <a:xfrm>
          <a:off x="4388782" y="6073590"/>
          <a:ext cx="3074336" cy="201705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45" name="Textfeld 44"/>
        <xdr:cNvSpPr txBox="1"/>
      </xdr:nvSpPr>
      <xdr:spPr>
        <a:xfrm>
          <a:off x="425824" y="478995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twoCellAnchor>
    <xdr:from>
      <xdr:col>2</xdr:col>
      <xdr:colOff>465602</xdr:colOff>
      <xdr:row>61</xdr:row>
      <xdr:rowOff>123265</xdr:rowOff>
    </xdr:from>
    <xdr:to>
      <xdr:col>3</xdr:col>
      <xdr:colOff>145675</xdr:colOff>
      <xdr:row>76</xdr:row>
      <xdr:rowOff>0</xdr:rowOff>
    </xdr:to>
    <xdr:sp macro="" textlink="">
      <xdr:nvSpPr>
        <xdr:cNvPr id="50" name="Geschweifte Klammer links 49"/>
        <xdr:cNvSpPr/>
      </xdr:nvSpPr>
      <xdr:spPr>
        <a:xfrm>
          <a:off x="1989602" y="13626353"/>
          <a:ext cx="442073" cy="2734235"/>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190500</xdr:colOff>
      <xdr:row>66</xdr:row>
      <xdr:rowOff>166417</xdr:rowOff>
    </xdr:from>
    <xdr:ext cx="1977992" cy="976583"/>
    <xdr:sp macro="" textlink="">
      <xdr:nvSpPr>
        <xdr:cNvPr id="51" name="Textfeld 50"/>
        <xdr:cNvSpPr txBox="1"/>
      </xdr:nvSpPr>
      <xdr:spPr>
        <a:xfrm>
          <a:off x="190500" y="14622005"/>
          <a:ext cx="1977992" cy="97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und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koordinierenden VHS.</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494737</xdr:colOff>
      <xdr:row>76</xdr:row>
      <xdr:rowOff>186018</xdr:rowOff>
    </xdr:from>
    <xdr:to>
      <xdr:col>3</xdr:col>
      <xdr:colOff>174810</xdr:colOff>
      <xdr:row>127</xdr:row>
      <xdr:rowOff>179294</xdr:rowOff>
    </xdr:to>
    <xdr:sp macro="" textlink="">
      <xdr:nvSpPr>
        <xdr:cNvPr id="54" name="Geschweifte Klammer links 53"/>
        <xdr:cNvSpPr/>
      </xdr:nvSpPr>
      <xdr:spPr>
        <a:xfrm>
          <a:off x="2018737" y="16546606"/>
          <a:ext cx="442073" cy="970877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595595</xdr:colOff>
      <xdr:row>100</xdr:row>
      <xdr:rowOff>49876</xdr:rowOff>
    </xdr:from>
    <xdr:ext cx="1478770" cy="1548084"/>
    <xdr:sp macro="" textlink="">
      <xdr:nvSpPr>
        <xdr:cNvPr id="55" name="Textfeld 54"/>
        <xdr:cNvSpPr txBox="1"/>
      </xdr:nvSpPr>
      <xdr:spPr>
        <a:xfrm>
          <a:off x="595595" y="20982464"/>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493054</xdr:colOff>
      <xdr:row>128</xdr:row>
      <xdr:rowOff>103095</xdr:rowOff>
    </xdr:from>
    <xdr:to>
      <xdr:col>3</xdr:col>
      <xdr:colOff>173127</xdr:colOff>
      <xdr:row>177</xdr:row>
      <xdr:rowOff>89647</xdr:rowOff>
    </xdr:to>
    <xdr:sp macro="" textlink="">
      <xdr:nvSpPr>
        <xdr:cNvPr id="59" name="Geschweifte Klammer links 58"/>
        <xdr:cNvSpPr/>
      </xdr:nvSpPr>
      <xdr:spPr>
        <a:xfrm>
          <a:off x="2017054" y="26369683"/>
          <a:ext cx="442073" cy="932105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661148</xdr:colOff>
      <xdr:row>149</xdr:row>
      <xdr:rowOff>135041</xdr:rowOff>
    </xdr:from>
    <xdr:ext cx="1478770" cy="2666430"/>
    <xdr:sp macro="" textlink="">
      <xdr:nvSpPr>
        <xdr:cNvPr id="60" name="Textfeld 59"/>
        <xdr:cNvSpPr txBox="1"/>
      </xdr:nvSpPr>
      <xdr:spPr>
        <a:xfrm>
          <a:off x="661148" y="30402129"/>
          <a:ext cx="1478770" cy="2666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63" name="Geschweifte Klammer links 62"/>
        <xdr:cNvSpPr/>
      </xdr:nvSpPr>
      <xdr:spPr>
        <a:xfrm>
          <a:off x="2061877" y="35766937"/>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64" name="Textfeld 63"/>
        <xdr:cNvSpPr txBox="1"/>
      </xdr:nvSpPr>
      <xdr:spPr>
        <a:xfrm>
          <a:off x="0" y="35204971"/>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129" name="Geschweifte Klammer links 128"/>
        <xdr:cNvSpPr/>
      </xdr:nvSpPr>
      <xdr:spPr>
        <a:xfrm>
          <a:off x="2068601" y="36356366"/>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130" name="Textfeld 129"/>
        <xdr:cNvSpPr txBox="1"/>
      </xdr:nvSpPr>
      <xdr:spPr>
        <a:xfrm>
          <a:off x="67235" y="36377105"/>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5</xdr:col>
      <xdr:colOff>607917</xdr:colOff>
      <xdr:row>34</xdr:row>
      <xdr:rowOff>33618</xdr:rowOff>
    </xdr:from>
    <xdr:to>
      <xdr:col>9</xdr:col>
      <xdr:colOff>634253</xdr:colOff>
      <xdr:row>38</xdr:row>
      <xdr:rowOff>6724</xdr:rowOff>
    </xdr:to>
    <xdr:sp macro="" textlink="">
      <xdr:nvSpPr>
        <xdr:cNvPr id="131" name="Rechteck 130"/>
        <xdr:cNvSpPr/>
      </xdr:nvSpPr>
      <xdr:spPr>
        <a:xfrm>
          <a:off x="4417917" y="8393206"/>
          <a:ext cx="3074336"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592229</xdr:colOff>
      <xdr:row>39</xdr:row>
      <xdr:rowOff>174812</xdr:rowOff>
    </xdr:from>
    <xdr:to>
      <xdr:col>9</xdr:col>
      <xdr:colOff>661147</xdr:colOff>
      <xdr:row>43</xdr:row>
      <xdr:rowOff>147918</xdr:rowOff>
    </xdr:to>
    <xdr:sp macro="" textlink="">
      <xdr:nvSpPr>
        <xdr:cNvPr id="132" name="Rechteck 131"/>
        <xdr:cNvSpPr/>
      </xdr:nvSpPr>
      <xdr:spPr>
        <a:xfrm>
          <a:off x="4402229" y="9486900"/>
          <a:ext cx="3116918"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554129</xdr:colOff>
      <xdr:row>46</xdr:row>
      <xdr:rowOff>147917</xdr:rowOff>
    </xdr:from>
    <xdr:to>
      <xdr:col>9</xdr:col>
      <xdr:colOff>623047</xdr:colOff>
      <xdr:row>53</xdr:row>
      <xdr:rowOff>78440</xdr:rowOff>
    </xdr:to>
    <xdr:sp macro="" textlink="">
      <xdr:nvSpPr>
        <xdr:cNvPr id="133" name="Rechteck 132"/>
        <xdr:cNvSpPr/>
      </xdr:nvSpPr>
      <xdr:spPr>
        <a:xfrm>
          <a:off x="4364129" y="10793505"/>
          <a:ext cx="3116918" cy="126402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572059</xdr:colOff>
      <xdr:row>55</xdr:row>
      <xdr:rowOff>42582</xdr:rowOff>
    </xdr:from>
    <xdr:to>
      <xdr:col>9</xdr:col>
      <xdr:colOff>640977</xdr:colOff>
      <xdr:row>60</xdr:row>
      <xdr:rowOff>145678</xdr:rowOff>
    </xdr:to>
    <xdr:sp macro="" textlink="">
      <xdr:nvSpPr>
        <xdr:cNvPr id="134" name="Rechteck 133"/>
        <xdr:cNvSpPr/>
      </xdr:nvSpPr>
      <xdr:spPr>
        <a:xfrm>
          <a:off x="4382059" y="12402670"/>
          <a:ext cx="3116918" cy="105559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560294</xdr:colOff>
      <xdr:row>63</xdr:row>
      <xdr:rowOff>71717</xdr:rowOff>
    </xdr:from>
    <xdr:to>
      <xdr:col>9</xdr:col>
      <xdr:colOff>670113</xdr:colOff>
      <xdr:row>73</xdr:row>
      <xdr:rowOff>56030</xdr:rowOff>
    </xdr:to>
    <xdr:sp macro="" textlink="">
      <xdr:nvSpPr>
        <xdr:cNvPr id="135" name="Rechteck 134"/>
        <xdr:cNvSpPr/>
      </xdr:nvSpPr>
      <xdr:spPr>
        <a:xfrm>
          <a:off x="4370294" y="13955805"/>
          <a:ext cx="3157819" cy="188931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574300</xdr:colOff>
      <xdr:row>73</xdr:row>
      <xdr:rowOff>67236</xdr:rowOff>
    </xdr:from>
    <xdr:to>
      <xdr:col>9</xdr:col>
      <xdr:colOff>643218</xdr:colOff>
      <xdr:row>76</xdr:row>
      <xdr:rowOff>29136</xdr:rowOff>
    </xdr:to>
    <xdr:sp macro="" textlink="">
      <xdr:nvSpPr>
        <xdr:cNvPr id="136" name="Rechteck 135"/>
        <xdr:cNvSpPr/>
      </xdr:nvSpPr>
      <xdr:spPr>
        <a:xfrm>
          <a:off x="4384300" y="15856324"/>
          <a:ext cx="3116918" cy="533400"/>
        </a:xfrm>
        <a:prstGeom prst="rect">
          <a:avLst/>
        </a:prstGeom>
        <a:pattFill prst="pct10">
          <a:fgClr>
            <a:schemeClr val="accent2">
              <a:lumMod val="75000"/>
            </a:schemeClr>
          </a:fgClr>
          <a:bgClr>
            <a:schemeClr val="bg1"/>
          </a:bgClr>
        </a:patt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569817</xdr:colOff>
      <xdr:row>57</xdr:row>
      <xdr:rowOff>174813</xdr:rowOff>
    </xdr:from>
    <xdr:to>
      <xdr:col>9</xdr:col>
      <xdr:colOff>638735</xdr:colOff>
      <xdr:row>60</xdr:row>
      <xdr:rowOff>136713</xdr:rowOff>
    </xdr:to>
    <xdr:sp macro="" textlink="">
      <xdr:nvSpPr>
        <xdr:cNvPr id="137" name="Rechteck 136"/>
        <xdr:cNvSpPr/>
      </xdr:nvSpPr>
      <xdr:spPr>
        <a:xfrm>
          <a:off x="4379817" y="12915901"/>
          <a:ext cx="3116918" cy="533400"/>
        </a:xfrm>
        <a:prstGeom prst="rect">
          <a:avLst/>
        </a:prstGeom>
        <a:pattFill prst="pct10">
          <a:fgClr>
            <a:srgbClr val="00B050"/>
          </a:fgClr>
          <a:bgClr>
            <a:schemeClr val="bg1"/>
          </a:bgClr>
        </a:patt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578225</xdr:colOff>
      <xdr:row>78</xdr:row>
      <xdr:rowOff>100853</xdr:rowOff>
    </xdr:from>
    <xdr:to>
      <xdr:col>9</xdr:col>
      <xdr:colOff>605119</xdr:colOff>
      <xdr:row>127</xdr:row>
      <xdr:rowOff>156883</xdr:rowOff>
    </xdr:to>
    <xdr:sp macro="" textlink="">
      <xdr:nvSpPr>
        <xdr:cNvPr id="138" name="Rechteck 137"/>
        <xdr:cNvSpPr/>
      </xdr:nvSpPr>
      <xdr:spPr>
        <a:xfrm>
          <a:off x="4388225" y="16842441"/>
          <a:ext cx="3074894" cy="939053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589429</xdr:colOff>
      <xdr:row>132</xdr:row>
      <xdr:rowOff>0</xdr:rowOff>
    </xdr:from>
    <xdr:to>
      <xdr:col>9</xdr:col>
      <xdr:colOff>605118</xdr:colOff>
      <xdr:row>138</xdr:row>
      <xdr:rowOff>40341</xdr:rowOff>
    </xdr:to>
    <xdr:sp macro="" textlink="">
      <xdr:nvSpPr>
        <xdr:cNvPr id="139" name="Rechteck 138"/>
        <xdr:cNvSpPr/>
      </xdr:nvSpPr>
      <xdr:spPr>
        <a:xfrm>
          <a:off x="4399429" y="27028588"/>
          <a:ext cx="3063689" cy="11833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584947</xdr:colOff>
      <xdr:row>140</xdr:row>
      <xdr:rowOff>62753</xdr:rowOff>
    </xdr:from>
    <xdr:to>
      <xdr:col>9</xdr:col>
      <xdr:colOff>600636</xdr:colOff>
      <xdr:row>149</xdr:row>
      <xdr:rowOff>56030</xdr:rowOff>
    </xdr:to>
    <xdr:sp macro="" textlink="">
      <xdr:nvSpPr>
        <xdr:cNvPr id="140" name="Rechteck 139"/>
        <xdr:cNvSpPr/>
      </xdr:nvSpPr>
      <xdr:spPr>
        <a:xfrm>
          <a:off x="4394947" y="28615341"/>
          <a:ext cx="3063689" cy="170777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591671</xdr:colOff>
      <xdr:row>154</xdr:row>
      <xdr:rowOff>170329</xdr:rowOff>
    </xdr:from>
    <xdr:to>
      <xdr:col>9</xdr:col>
      <xdr:colOff>616325</xdr:colOff>
      <xdr:row>158</xdr:row>
      <xdr:rowOff>11206</xdr:rowOff>
    </xdr:to>
    <xdr:sp macro="" textlink="">
      <xdr:nvSpPr>
        <xdr:cNvPr id="141" name="Rechteck 140"/>
        <xdr:cNvSpPr/>
      </xdr:nvSpPr>
      <xdr:spPr>
        <a:xfrm>
          <a:off x="4401671" y="31389917"/>
          <a:ext cx="3072654" cy="60287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575983</xdr:colOff>
      <xdr:row>160</xdr:row>
      <xdr:rowOff>87406</xdr:rowOff>
    </xdr:from>
    <xdr:to>
      <xdr:col>9</xdr:col>
      <xdr:colOff>593913</xdr:colOff>
      <xdr:row>163</xdr:row>
      <xdr:rowOff>118783</xdr:rowOff>
    </xdr:to>
    <xdr:sp macro="" textlink="">
      <xdr:nvSpPr>
        <xdr:cNvPr id="142" name="Rechteck 141"/>
        <xdr:cNvSpPr/>
      </xdr:nvSpPr>
      <xdr:spPr>
        <a:xfrm>
          <a:off x="4385983" y="32449994"/>
          <a:ext cx="3065930" cy="60287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145677</xdr:colOff>
      <xdr:row>181</xdr:row>
      <xdr:rowOff>33618</xdr:rowOff>
    </xdr:from>
    <xdr:to>
      <xdr:col>14</xdr:col>
      <xdr:colOff>369795</xdr:colOff>
      <xdr:row>183</xdr:row>
      <xdr:rowOff>24654</xdr:rowOff>
    </xdr:to>
    <xdr:sp macro="" textlink="">
      <xdr:nvSpPr>
        <xdr:cNvPr id="143" name="Rechteck 142"/>
        <xdr:cNvSpPr/>
      </xdr:nvSpPr>
      <xdr:spPr>
        <a:xfrm>
          <a:off x="9289677" y="36396706"/>
          <a:ext cx="1748118" cy="37203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129988</xdr:colOff>
      <xdr:row>178</xdr:row>
      <xdr:rowOff>51547</xdr:rowOff>
    </xdr:from>
    <xdr:to>
      <xdr:col>14</xdr:col>
      <xdr:colOff>354106</xdr:colOff>
      <xdr:row>180</xdr:row>
      <xdr:rowOff>42583</xdr:rowOff>
    </xdr:to>
    <xdr:sp macro="" textlink="">
      <xdr:nvSpPr>
        <xdr:cNvPr id="144" name="Rechteck 143"/>
        <xdr:cNvSpPr/>
      </xdr:nvSpPr>
      <xdr:spPr>
        <a:xfrm>
          <a:off x="9273988" y="35843135"/>
          <a:ext cx="1748118" cy="37203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136711</xdr:colOff>
      <xdr:row>166</xdr:row>
      <xdr:rowOff>11206</xdr:rowOff>
    </xdr:from>
    <xdr:to>
      <xdr:col>14</xdr:col>
      <xdr:colOff>360829</xdr:colOff>
      <xdr:row>177</xdr:row>
      <xdr:rowOff>82924</xdr:rowOff>
    </xdr:to>
    <xdr:sp macro="" textlink="">
      <xdr:nvSpPr>
        <xdr:cNvPr id="145" name="Rechteck 144"/>
        <xdr:cNvSpPr/>
      </xdr:nvSpPr>
      <xdr:spPr>
        <a:xfrm>
          <a:off x="9280711" y="33516794"/>
          <a:ext cx="1748118" cy="216721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123264</xdr:colOff>
      <xdr:row>160</xdr:row>
      <xdr:rowOff>89647</xdr:rowOff>
    </xdr:from>
    <xdr:to>
      <xdr:col>14</xdr:col>
      <xdr:colOff>403411</xdr:colOff>
      <xdr:row>163</xdr:row>
      <xdr:rowOff>100853</xdr:rowOff>
    </xdr:to>
    <xdr:sp macro="" textlink="">
      <xdr:nvSpPr>
        <xdr:cNvPr id="146" name="Rechteck 145"/>
        <xdr:cNvSpPr/>
      </xdr:nvSpPr>
      <xdr:spPr>
        <a:xfrm>
          <a:off x="9267264" y="32452235"/>
          <a:ext cx="1804147" cy="5827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134471</xdr:colOff>
      <xdr:row>154</xdr:row>
      <xdr:rowOff>141194</xdr:rowOff>
    </xdr:from>
    <xdr:to>
      <xdr:col>14</xdr:col>
      <xdr:colOff>376519</xdr:colOff>
      <xdr:row>158</xdr:row>
      <xdr:rowOff>11206</xdr:rowOff>
    </xdr:to>
    <xdr:sp macro="" textlink="">
      <xdr:nvSpPr>
        <xdr:cNvPr id="147" name="Rechteck 146"/>
        <xdr:cNvSpPr/>
      </xdr:nvSpPr>
      <xdr:spPr>
        <a:xfrm>
          <a:off x="9278471" y="31360782"/>
          <a:ext cx="1766048" cy="6320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123266</xdr:colOff>
      <xdr:row>140</xdr:row>
      <xdr:rowOff>89647</xdr:rowOff>
    </xdr:from>
    <xdr:to>
      <xdr:col>14</xdr:col>
      <xdr:colOff>381000</xdr:colOff>
      <xdr:row>152</xdr:row>
      <xdr:rowOff>40341</xdr:rowOff>
    </xdr:to>
    <xdr:sp macro="" textlink="">
      <xdr:nvSpPr>
        <xdr:cNvPr id="148" name="Rechteck 147"/>
        <xdr:cNvSpPr/>
      </xdr:nvSpPr>
      <xdr:spPr>
        <a:xfrm>
          <a:off x="9267266" y="28642235"/>
          <a:ext cx="1781734" cy="223669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134470</xdr:colOff>
      <xdr:row>132</xdr:row>
      <xdr:rowOff>29135</xdr:rowOff>
    </xdr:from>
    <xdr:to>
      <xdr:col>14</xdr:col>
      <xdr:colOff>342899</xdr:colOff>
      <xdr:row>138</xdr:row>
      <xdr:rowOff>44824</xdr:rowOff>
    </xdr:to>
    <xdr:sp macro="" textlink="">
      <xdr:nvSpPr>
        <xdr:cNvPr id="149" name="Rechteck 148"/>
        <xdr:cNvSpPr/>
      </xdr:nvSpPr>
      <xdr:spPr>
        <a:xfrm>
          <a:off x="9278470" y="27057723"/>
          <a:ext cx="1732429" cy="115868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136714</xdr:colOff>
      <xdr:row>78</xdr:row>
      <xdr:rowOff>123265</xdr:rowOff>
    </xdr:from>
    <xdr:to>
      <xdr:col>14</xdr:col>
      <xdr:colOff>394448</xdr:colOff>
      <xdr:row>127</xdr:row>
      <xdr:rowOff>186018</xdr:rowOff>
    </xdr:to>
    <xdr:sp macro="" textlink="">
      <xdr:nvSpPr>
        <xdr:cNvPr id="150" name="Rechteck 149"/>
        <xdr:cNvSpPr/>
      </xdr:nvSpPr>
      <xdr:spPr>
        <a:xfrm>
          <a:off x="9280714" y="16864853"/>
          <a:ext cx="1781734" cy="939725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123265</xdr:colOff>
      <xdr:row>63</xdr:row>
      <xdr:rowOff>56030</xdr:rowOff>
    </xdr:from>
    <xdr:to>
      <xdr:col>14</xdr:col>
      <xdr:colOff>380999</xdr:colOff>
      <xdr:row>76</xdr:row>
      <xdr:rowOff>26895</xdr:rowOff>
    </xdr:to>
    <xdr:sp macro="" textlink="">
      <xdr:nvSpPr>
        <xdr:cNvPr id="151" name="Rechteck 150"/>
        <xdr:cNvSpPr/>
      </xdr:nvSpPr>
      <xdr:spPr>
        <a:xfrm>
          <a:off x="9267265" y="13940118"/>
          <a:ext cx="1781734" cy="244736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129988</xdr:colOff>
      <xdr:row>55</xdr:row>
      <xdr:rowOff>33618</xdr:rowOff>
    </xdr:from>
    <xdr:to>
      <xdr:col>14</xdr:col>
      <xdr:colOff>387722</xdr:colOff>
      <xdr:row>60</xdr:row>
      <xdr:rowOff>156884</xdr:rowOff>
    </xdr:to>
    <xdr:sp macro="" textlink="">
      <xdr:nvSpPr>
        <xdr:cNvPr id="152" name="Rechteck 151"/>
        <xdr:cNvSpPr/>
      </xdr:nvSpPr>
      <xdr:spPr>
        <a:xfrm>
          <a:off x="9273988" y="12393706"/>
          <a:ext cx="1781734" cy="107576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114299</xdr:colOff>
      <xdr:row>46</xdr:row>
      <xdr:rowOff>163606</xdr:rowOff>
    </xdr:from>
    <xdr:to>
      <xdr:col>14</xdr:col>
      <xdr:colOff>372033</xdr:colOff>
      <xdr:row>53</xdr:row>
      <xdr:rowOff>67236</xdr:rowOff>
    </xdr:to>
    <xdr:sp macro="" textlink="">
      <xdr:nvSpPr>
        <xdr:cNvPr id="153" name="Rechteck 152"/>
        <xdr:cNvSpPr/>
      </xdr:nvSpPr>
      <xdr:spPr>
        <a:xfrm>
          <a:off x="9258299" y="10809194"/>
          <a:ext cx="1781734" cy="123713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109817</xdr:colOff>
      <xdr:row>39</xdr:row>
      <xdr:rowOff>181535</xdr:rowOff>
    </xdr:from>
    <xdr:to>
      <xdr:col>14</xdr:col>
      <xdr:colOff>367551</xdr:colOff>
      <xdr:row>43</xdr:row>
      <xdr:rowOff>145677</xdr:rowOff>
    </xdr:to>
    <xdr:sp macro="" textlink="">
      <xdr:nvSpPr>
        <xdr:cNvPr id="154" name="Rechteck 153"/>
        <xdr:cNvSpPr/>
      </xdr:nvSpPr>
      <xdr:spPr>
        <a:xfrm>
          <a:off x="9253817" y="9493623"/>
          <a:ext cx="1781734" cy="72614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121023</xdr:colOff>
      <xdr:row>34</xdr:row>
      <xdr:rowOff>67235</xdr:rowOff>
    </xdr:from>
    <xdr:to>
      <xdr:col>14</xdr:col>
      <xdr:colOff>378757</xdr:colOff>
      <xdr:row>38</xdr:row>
      <xdr:rowOff>62752</xdr:rowOff>
    </xdr:to>
    <xdr:sp macro="" textlink="">
      <xdr:nvSpPr>
        <xdr:cNvPr id="155" name="Rechteck 154"/>
        <xdr:cNvSpPr/>
      </xdr:nvSpPr>
      <xdr:spPr>
        <a:xfrm>
          <a:off x="9265023" y="8426823"/>
          <a:ext cx="1781734" cy="7575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127747</xdr:colOff>
      <xdr:row>21</xdr:row>
      <xdr:rowOff>179294</xdr:rowOff>
    </xdr:from>
    <xdr:to>
      <xdr:col>14</xdr:col>
      <xdr:colOff>385481</xdr:colOff>
      <xdr:row>32</xdr:row>
      <xdr:rowOff>125505</xdr:rowOff>
    </xdr:to>
    <xdr:sp macro="" textlink="">
      <xdr:nvSpPr>
        <xdr:cNvPr id="156" name="Rechteck 155"/>
        <xdr:cNvSpPr/>
      </xdr:nvSpPr>
      <xdr:spPr>
        <a:xfrm>
          <a:off x="9271747" y="6062382"/>
          <a:ext cx="1781734" cy="204171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661147</xdr:colOff>
      <xdr:row>19</xdr:row>
      <xdr:rowOff>73956</xdr:rowOff>
    </xdr:from>
    <xdr:to>
      <xdr:col>12</xdr:col>
      <xdr:colOff>67235</xdr:colOff>
      <xdr:row>183</xdr:row>
      <xdr:rowOff>33618</xdr:rowOff>
    </xdr:to>
    <xdr:sp macro="" textlink="">
      <xdr:nvSpPr>
        <xdr:cNvPr id="157" name="Rechteck 156"/>
        <xdr:cNvSpPr/>
      </xdr:nvSpPr>
      <xdr:spPr>
        <a:xfrm>
          <a:off x="7519147" y="5576044"/>
          <a:ext cx="1692088" cy="31201662"/>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24" name="Gruppieren 23"/>
        <xdr:cNvGrpSpPr/>
      </xdr:nvGrpSpPr>
      <xdr:grpSpPr>
        <a:xfrm>
          <a:off x="19132761" y="222518"/>
          <a:ext cx="11461700" cy="12439328"/>
          <a:chOff x="17336618" y="222518"/>
          <a:chExt cx="10318700" cy="12430523"/>
        </a:xfrm>
      </xdr:grpSpPr>
      <xdr:grpSp>
        <xdr:nvGrpSpPr>
          <xdr:cNvPr id="23" name="Gruppieren 22"/>
          <xdr:cNvGrpSpPr/>
        </xdr:nvGrpSpPr>
        <xdr:grpSpPr>
          <a:xfrm>
            <a:off x="17336618" y="222518"/>
            <a:ext cx="10318700" cy="12430523"/>
            <a:chOff x="17336618" y="222518"/>
            <a:chExt cx="10318700" cy="12430523"/>
          </a:xfrm>
        </xdr:grpSpPr>
        <xdr:grpSp>
          <xdr:nvGrpSpPr>
            <xdr:cNvPr id="15" name="Gruppieren 14"/>
            <xdr:cNvGrpSpPr/>
          </xdr:nvGrpSpPr>
          <xdr:grpSpPr>
            <a:xfrm>
              <a:off x="17336618" y="222518"/>
              <a:ext cx="10318700" cy="12430523"/>
              <a:chOff x="17336618" y="222518"/>
              <a:chExt cx="10318700" cy="12430523"/>
            </a:xfrm>
          </xdr:grpSpPr>
          <xdr:grpSp>
            <xdr:nvGrpSpPr>
              <xdr:cNvPr id="14" name="Gruppieren 13"/>
              <xdr:cNvGrpSpPr/>
            </xdr:nvGrpSpPr>
            <xdr:grpSpPr>
              <a:xfrm>
                <a:off x="17485978" y="222518"/>
                <a:ext cx="10169340" cy="12430523"/>
                <a:chOff x="17485978" y="222518"/>
                <a:chExt cx="10169340" cy="12430523"/>
              </a:xfrm>
            </xdr:grpSpPr>
            <xdr:grpSp>
              <xdr:nvGrpSpPr>
                <xdr:cNvPr id="13" name="Gruppieren 12"/>
                <xdr:cNvGrpSpPr/>
              </xdr:nvGrpSpPr>
              <xdr:grpSpPr>
                <a:xfrm>
                  <a:off x="17485978" y="463444"/>
                  <a:ext cx="10169340" cy="12189597"/>
                  <a:chOff x="17485978" y="463444"/>
                  <a:chExt cx="10169340" cy="12189597"/>
                </a:xfrm>
              </xdr:grpSpPr>
              <xdr:grpSp>
                <xdr:nvGrpSpPr>
                  <xdr:cNvPr id="8" name="Gruppieren 7"/>
                  <xdr:cNvGrpSpPr/>
                </xdr:nvGrpSpPr>
                <xdr:grpSpPr>
                  <a:xfrm>
                    <a:off x="18147925" y="463444"/>
                    <a:ext cx="5390444" cy="4322267"/>
                    <a:chOff x="17083368" y="3282650"/>
                    <a:chExt cx="5390444" cy="4314263"/>
                  </a:xfrm>
                </xdr:grpSpPr>
                <xdr:pic>
                  <xdr:nvPicPr>
                    <xdr:cNvPr id="56" name="Grafik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3" name="Gerade Verbindung mit Pfeil 2"/>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12" name="Gruppieren 11"/>
                  <xdr:cNvGrpSpPr/>
                </xdr:nvGrpSpPr>
                <xdr:grpSpPr>
                  <a:xfrm>
                    <a:off x="17485978" y="5362814"/>
                    <a:ext cx="10169340" cy="7290227"/>
                    <a:chOff x="17485978" y="5362814"/>
                    <a:chExt cx="10169340" cy="7290227"/>
                  </a:xfrm>
                </xdr:grpSpPr>
                <xdr:pic>
                  <xdr:nvPicPr>
                    <xdr:cNvPr id="68" name="Grafik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1" name="Grafik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9" name="Rechteck 8"/>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 name="Rechteck 68"/>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1" name="Textfeld 10"/>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70" name="Textfeld 69"/>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79" name="Rechteck 78"/>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3" name="Gerade Verbindung mit Pfeil 72"/>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59</xdr:row>
          <xdr:rowOff>123825</xdr:rowOff>
        </xdr:from>
        <xdr:to>
          <xdr:col>1</xdr:col>
          <xdr:colOff>1866900</xdr:colOff>
          <xdr:row>59</xdr:row>
          <xdr:rowOff>428625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Vollzeit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59</xdr:row>
          <xdr:rowOff>476250</xdr:rowOff>
        </xdr:from>
        <xdr:to>
          <xdr:col>1</xdr:col>
          <xdr:colOff>1209675</xdr:colOff>
          <xdr:row>59</xdr:row>
          <xdr:rowOff>695325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Teilzeit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152400</xdr:rowOff>
        </xdr:from>
        <xdr:to>
          <xdr:col>1</xdr:col>
          <xdr:colOff>2171700</xdr:colOff>
          <xdr:row>17</xdr:row>
          <xdr:rowOff>438150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438150</xdr:rowOff>
        </xdr:from>
        <xdr:to>
          <xdr:col>1</xdr:col>
          <xdr:colOff>1866900</xdr:colOff>
          <xdr:row>17</xdr:row>
          <xdr:rowOff>657225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HVHS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657225</xdr:rowOff>
        </xdr:from>
        <xdr:to>
          <xdr:col>1</xdr:col>
          <xdr:colOff>2228850</xdr:colOff>
          <xdr:row>17</xdr:row>
          <xdr:rowOff>904875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Landeseinrichtung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314326</xdr:colOff>
      <xdr:row>22</xdr:row>
      <xdr:rowOff>85725</xdr:rowOff>
    </xdr:from>
    <xdr:to>
      <xdr:col>13</xdr:col>
      <xdr:colOff>211752</xdr:colOff>
      <xdr:row>103</xdr:row>
      <xdr:rowOff>28574</xdr:rowOff>
    </xdr:to>
    <xdr:pic>
      <xdr:nvPicPr>
        <xdr:cNvPr id="46" name="Grafik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6" y="4886325"/>
          <a:ext cx="7517426" cy="15373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123825</xdr:colOff>
      <xdr:row>6</xdr:row>
      <xdr:rowOff>12532</xdr:rowOff>
    </xdr:from>
    <xdr:ext cx="2333625" cy="2039726"/>
    <xdr:sp macro="" textlink="">
      <xdr:nvSpPr>
        <xdr:cNvPr id="6" name="Textfeld 5"/>
        <xdr:cNvSpPr txBox="1"/>
      </xdr:nvSpPr>
      <xdr:spPr>
        <a:xfrm>
          <a:off x="123825" y="11099632"/>
          <a:ext cx="2333625"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 und ist bei vorliegen des Abrechnungsformular bereits vorausgefüllt),Kontakt- und Abrechnungsdaten (vorausgefüllt) und der Abrechnung.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9</xdr:col>
      <xdr:colOff>289623</xdr:colOff>
      <xdr:row>14</xdr:row>
      <xdr:rowOff>146748</xdr:rowOff>
    </xdr:from>
    <xdr:ext cx="1543050" cy="1331583"/>
    <xdr:sp macro="" textlink="">
      <xdr:nvSpPr>
        <xdr:cNvPr id="7" name="Textfeld 6"/>
        <xdr:cNvSpPr txBox="1"/>
      </xdr:nvSpPr>
      <xdr:spPr>
        <a:xfrm>
          <a:off x="7147623" y="1275784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38100</xdr:colOff>
      <xdr:row>21</xdr:row>
      <xdr:rowOff>114300</xdr:rowOff>
    </xdr:from>
    <xdr:to>
      <xdr:col>10</xdr:col>
      <xdr:colOff>57151</xdr:colOff>
      <xdr:row>31</xdr:row>
      <xdr:rowOff>19050</xdr:rowOff>
    </xdr:to>
    <xdr:cxnSp macro="">
      <xdr:nvCxnSpPr>
        <xdr:cNvPr id="8" name="Gerade Verbindung mit Pfeil 7"/>
        <xdr:cNvCxnSpPr/>
      </xdr:nvCxnSpPr>
      <xdr:spPr>
        <a:xfrm flipH="1">
          <a:off x="7658100" y="4724400"/>
          <a:ext cx="19051" cy="1809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368064</xdr:colOff>
      <xdr:row>13</xdr:row>
      <xdr:rowOff>16200</xdr:rowOff>
    </xdr:from>
    <xdr:ext cx="1581150" cy="1685654"/>
    <xdr:sp macro="" textlink="">
      <xdr:nvSpPr>
        <xdr:cNvPr id="9" name="Textfeld 8"/>
        <xdr:cNvSpPr txBox="1"/>
      </xdr:nvSpPr>
      <xdr:spPr>
        <a:xfrm>
          <a:off x="8750064" y="1243680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9525</xdr:colOff>
      <xdr:row>20</xdr:row>
      <xdr:rowOff>76200</xdr:rowOff>
    </xdr:from>
    <xdr:to>
      <xdr:col>13</xdr:col>
      <xdr:colOff>133350</xdr:colOff>
      <xdr:row>31</xdr:row>
      <xdr:rowOff>47625</xdr:rowOff>
    </xdr:to>
    <xdr:cxnSp macro="">
      <xdr:nvCxnSpPr>
        <xdr:cNvPr id="10" name="Gerade Verbindung mit Pfeil 9"/>
        <xdr:cNvCxnSpPr/>
      </xdr:nvCxnSpPr>
      <xdr:spPr>
        <a:xfrm flipH="1">
          <a:off x="9915525" y="4495800"/>
          <a:ext cx="123825" cy="2066925"/>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5</xdr:col>
      <xdr:colOff>266700</xdr:colOff>
      <xdr:row>6</xdr:row>
      <xdr:rowOff>59902</xdr:rowOff>
    </xdr:from>
    <xdr:ext cx="5553075" cy="800476"/>
    <xdr:sp macro="" textlink="">
      <xdr:nvSpPr>
        <xdr:cNvPr id="11" name="Textfeld 10"/>
        <xdr:cNvSpPr txBox="1"/>
      </xdr:nvSpPr>
      <xdr:spPr>
        <a:xfrm>
          <a:off x="4076700" y="1812502"/>
          <a:ext cx="5553075"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 </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oneCellAnchor>
    <xdr:from>
      <xdr:col>14</xdr:col>
      <xdr:colOff>209550</xdr:colOff>
      <xdr:row>6</xdr:row>
      <xdr:rowOff>104775</xdr:rowOff>
    </xdr:from>
    <xdr:ext cx="3581399" cy="2039726"/>
    <xdr:sp macro="" textlink="">
      <xdr:nvSpPr>
        <xdr:cNvPr id="12" name="Textfeld 11"/>
        <xdr:cNvSpPr txBox="1"/>
      </xdr:nvSpPr>
      <xdr:spPr>
        <a:xfrm>
          <a:off x="10877550" y="1857375"/>
          <a:ext cx="3581399"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ausgedruckt und unterschrieben an die zuständige koordinierende VHS. </a:t>
          </a:r>
        </a:p>
        <a:p>
          <a:endParaRPr lang="de-DE" sz="1200" i="1" baseline="0">
            <a:solidFill>
              <a:sysClr val="windowText" lastClr="000000"/>
            </a:solidFill>
            <a:latin typeface="Arial" panose="020B0604020202020204" pitchFamily="34" charset="0"/>
            <a:cs typeface="Arial" panose="020B0604020202020204" pitchFamily="34" charset="0"/>
          </a:endParaRPr>
        </a:p>
        <a:p>
          <a:r>
            <a:rPr lang="de-DE" sz="1200" i="1" baseline="0">
              <a:solidFill>
                <a:sysClr val="windowText" lastClr="000000"/>
              </a:solidFill>
              <a:latin typeface="Arial" panose="020B0604020202020204" pitchFamily="34" charset="0"/>
              <a:cs typeface="Arial" panose="020B0604020202020204" pitchFamily="34" charset="0"/>
            </a:rPr>
            <a:t>Sie können es unter Datei --&gt; speichern unter --&gt; an einem Ort Ihrer Wahl unter diesem Namen: "VHS Musterwald Abrechnung" speichern und diese Datei als Anhang in einer E-Mail zurücksenden.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608989</xdr:colOff>
      <xdr:row>22</xdr:row>
      <xdr:rowOff>146187</xdr:rowOff>
    </xdr:from>
    <xdr:to>
      <xdr:col>3</xdr:col>
      <xdr:colOff>228549</xdr:colOff>
      <xdr:row>27</xdr:row>
      <xdr:rowOff>16201</xdr:rowOff>
    </xdr:to>
    <xdr:sp macro="" textlink="">
      <xdr:nvSpPr>
        <xdr:cNvPr id="13" name="Geschweifte Klammer links 12"/>
        <xdr:cNvSpPr/>
      </xdr:nvSpPr>
      <xdr:spPr>
        <a:xfrm>
          <a:off x="2132989" y="14281287"/>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457150</xdr:colOff>
      <xdr:row>23</xdr:row>
      <xdr:rowOff>110890</xdr:rowOff>
    </xdr:from>
    <xdr:ext cx="1730748" cy="712134"/>
    <xdr:sp macro="" textlink="">
      <xdr:nvSpPr>
        <xdr:cNvPr id="14" name="Textfeld 13"/>
        <xdr:cNvSpPr txBox="1"/>
      </xdr:nvSpPr>
      <xdr:spPr>
        <a:xfrm>
          <a:off x="457150" y="14436490"/>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oneCellAnchor>
    <xdr:from>
      <xdr:col>5</xdr:col>
      <xdr:colOff>533401</xdr:colOff>
      <xdr:row>14</xdr:row>
      <xdr:rowOff>38100</xdr:rowOff>
    </xdr:from>
    <xdr:ext cx="2768362" cy="1657350"/>
    <xdr:sp macro="" textlink="">
      <xdr:nvSpPr>
        <xdr:cNvPr id="15" name="Textfeld 14"/>
        <xdr:cNvSpPr txBox="1"/>
      </xdr:nvSpPr>
      <xdr:spPr>
        <a:xfrm>
          <a:off x="4343401" y="3314700"/>
          <a:ext cx="2768362"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wie gewohnt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 sollten die vorausgefüllten Daten, die aus dem Antragsformular generiert werden, nicht korrekt sein. Die vorausgefüllten Daten werden in diesem Fall überschrieben.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7</xdr:col>
      <xdr:colOff>552400</xdr:colOff>
      <xdr:row>21</xdr:row>
      <xdr:rowOff>175324</xdr:rowOff>
    </xdr:from>
    <xdr:to>
      <xdr:col>7</xdr:col>
      <xdr:colOff>581025</xdr:colOff>
      <xdr:row>31</xdr:row>
      <xdr:rowOff>114300</xdr:rowOff>
    </xdr:to>
    <xdr:cxnSp macro="">
      <xdr:nvCxnSpPr>
        <xdr:cNvPr id="16" name="Gerade Verbindung mit Pfeil 15"/>
        <xdr:cNvCxnSpPr/>
      </xdr:nvCxnSpPr>
      <xdr:spPr>
        <a:xfrm>
          <a:off x="5886400" y="4785424"/>
          <a:ext cx="28625" cy="1843976"/>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590550</xdr:colOff>
      <xdr:row>30</xdr:row>
      <xdr:rowOff>57152</xdr:rowOff>
    </xdr:from>
    <xdr:to>
      <xdr:col>9</xdr:col>
      <xdr:colOff>542925</xdr:colOff>
      <xdr:row>36</xdr:row>
      <xdr:rowOff>152400</xdr:rowOff>
    </xdr:to>
    <xdr:sp macro="" textlink="">
      <xdr:nvSpPr>
        <xdr:cNvPr id="21" name="Rechteck 20"/>
        <xdr:cNvSpPr/>
      </xdr:nvSpPr>
      <xdr:spPr>
        <a:xfrm>
          <a:off x="4400550" y="6381752"/>
          <a:ext cx="3000375" cy="123824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11</xdr:col>
      <xdr:colOff>476250</xdr:colOff>
      <xdr:row>27</xdr:row>
      <xdr:rowOff>142876</xdr:rowOff>
    </xdr:from>
    <xdr:to>
      <xdr:col>13</xdr:col>
      <xdr:colOff>171450</xdr:colOff>
      <xdr:row>100</xdr:row>
      <xdr:rowOff>47626</xdr:rowOff>
    </xdr:to>
    <xdr:sp macro="" textlink="">
      <xdr:nvSpPr>
        <xdr:cNvPr id="22" name="Rechteck 21"/>
        <xdr:cNvSpPr/>
      </xdr:nvSpPr>
      <xdr:spPr>
        <a:xfrm>
          <a:off x="8858250" y="5895976"/>
          <a:ext cx="1219200" cy="13811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539562</xdr:colOff>
      <xdr:row>28</xdr:row>
      <xdr:rowOff>171451</xdr:rowOff>
    </xdr:from>
    <xdr:to>
      <xdr:col>3</xdr:col>
      <xdr:colOff>159122</xdr:colOff>
      <xdr:row>50</xdr:row>
      <xdr:rowOff>133351</xdr:rowOff>
    </xdr:to>
    <xdr:sp macro="" textlink="">
      <xdr:nvSpPr>
        <xdr:cNvPr id="25" name="Geschweifte Klammer links 24"/>
        <xdr:cNvSpPr/>
      </xdr:nvSpPr>
      <xdr:spPr>
        <a:xfrm>
          <a:off x="2063562" y="6115051"/>
          <a:ext cx="381560" cy="415290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219076</xdr:colOff>
      <xdr:row>34</xdr:row>
      <xdr:rowOff>82923</xdr:rowOff>
    </xdr:from>
    <xdr:ext cx="1990724" cy="2155451"/>
    <xdr:sp macro="" textlink="">
      <xdr:nvSpPr>
        <xdr:cNvPr id="26" name="Textfeld 25"/>
        <xdr:cNvSpPr txBox="1"/>
      </xdr:nvSpPr>
      <xdr:spPr>
        <a:xfrm>
          <a:off x="219076" y="7169523"/>
          <a:ext cx="1990724" cy="2155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der durchführenden Einrichtung. Einige</a:t>
          </a:r>
          <a:r>
            <a:rPr lang="de-DE" sz="1200" i="1" baseline="0">
              <a:solidFill>
                <a:sysClr val="windowText" lastClr="000000"/>
              </a:solidFill>
              <a:latin typeface="Arial" panose="020B0604020202020204" pitchFamily="34" charset="0"/>
              <a:ea typeface="+mn-ea"/>
              <a:cs typeface="Arial" panose="020B0604020202020204" pitchFamily="34" charset="0"/>
            </a:rPr>
            <a:t> Zellen sind mit den Daten aus dem Antragsformular vorausgefüllt. Sie können die Zellen selbstverständlich überschreiben.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549087</xdr:colOff>
      <xdr:row>51</xdr:row>
      <xdr:rowOff>85726</xdr:rowOff>
    </xdr:from>
    <xdr:to>
      <xdr:col>3</xdr:col>
      <xdr:colOff>168647</xdr:colOff>
      <xdr:row>100</xdr:row>
      <xdr:rowOff>85725</xdr:rowOff>
    </xdr:to>
    <xdr:sp macro="" textlink="">
      <xdr:nvSpPr>
        <xdr:cNvPr id="27" name="Geschweifte Klammer links 26"/>
        <xdr:cNvSpPr/>
      </xdr:nvSpPr>
      <xdr:spPr>
        <a:xfrm>
          <a:off x="2073087" y="10410826"/>
          <a:ext cx="381560" cy="9334499"/>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1</xdr:col>
      <xdr:colOff>47625</xdr:colOff>
      <xdr:row>71</xdr:row>
      <xdr:rowOff>25772</xdr:rowOff>
    </xdr:from>
    <xdr:ext cx="1276349" cy="1888753"/>
    <xdr:sp macro="" textlink="">
      <xdr:nvSpPr>
        <xdr:cNvPr id="28" name="Textfeld 27"/>
        <xdr:cNvSpPr txBox="1"/>
      </xdr:nvSpPr>
      <xdr:spPr>
        <a:xfrm>
          <a:off x="809625" y="14160872"/>
          <a:ext cx="1276349" cy="188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 der durchführenden Einrichtung. Die Werte</a:t>
          </a:r>
          <a:r>
            <a:rPr lang="de-DE" sz="1200" i="1" baseline="0">
              <a:solidFill>
                <a:sysClr val="windowText" lastClr="000000"/>
              </a:solidFill>
              <a:latin typeface="Arial" panose="020B0604020202020204" pitchFamily="34" charset="0"/>
              <a:ea typeface="+mn-ea"/>
              <a:cs typeface="Arial" panose="020B0604020202020204" pitchFamily="34" charset="0"/>
            </a:rPr>
            <a:t> aus dem Finanzplan des Einzelantrags (Anlage 2) werden zum Vergleich vorausgefüllt.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0</xdr:col>
      <xdr:colOff>85726</xdr:colOff>
      <xdr:row>100</xdr:row>
      <xdr:rowOff>73398</xdr:rowOff>
    </xdr:from>
    <xdr:ext cx="2162174" cy="745752"/>
    <xdr:sp macro="" textlink="">
      <xdr:nvSpPr>
        <xdr:cNvPr id="29" name="Textfeld 28"/>
        <xdr:cNvSpPr txBox="1"/>
      </xdr:nvSpPr>
      <xdr:spPr>
        <a:xfrm>
          <a:off x="85726" y="19732998"/>
          <a:ext cx="2162174" cy="745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Feld für händische Unterschrift der durchführenden Einrichtung</a:t>
          </a:r>
        </a:p>
      </xdr:txBody>
    </xdr:sp>
    <xdr:clientData/>
  </xdr:oneCellAnchor>
  <xdr:twoCellAnchor>
    <xdr:from>
      <xdr:col>2</xdr:col>
      <xdr:colOff>561975</xdr:colOff>
      <xdr:row>100</xdr:row>
      <xdr:rowOff>180975</xdr:rowOff>
    </xdr:from>
    <xdr:to>
      <xdr:col>3</xdr:col>
      <xdr:colOff>181535</xdr:colOff>
      <xdr:row>103</xdr:row>
      <xdr:rowOff>28575</xdr:rowOff>
    </xdr:to>
    <xdr:sp macro="" textlink="">
      <xdr:nvSpPr>
        <xdr:cNvPr id="30" name="Geschweifte Klammer links 29"/>
        <xdr:cNvSpPr/>
      </xdr:nvSpPr>
      <xdr:spPr>
        <a:xfrm>
          <a:off x="2085975" y="19840575"/>
          <a:ext cx="381560" cy="41910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twoCellAnchor>
    <xdr:from>
      <xdr:col>5</xdr:col>
      <xdr:colOff>619125</xdr:colOff>
      <xdr:row>101</xdr:row>
      <xdr:rowOff>1</xdr:rowOff>
    </xdr:from>
    <xdr:to>
      <xdr:col>9</xdr:col>
      <xdr:colOff>628650</xdr:colOff>
      <xdr:row>103</xdr:row>
      <xdr:rowOff>19050</xdr:rowOff>
    </xdr:to>
    <xdr:sp macro="" textlink="">
      <xdr:nvSpPr>
        <xdr:cNvPr id="31" name="Rechteck 30"/>
        <xdr:cNvSpPr/>
      </xdr:nvSpPr>
      <xdr:spPr>
        <a:xfrm>
          <a:off x="4429125" y="19850101"/>
          <a:ext cx="3057525" cy="4000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DE" sz="1100">
              <a:solidFill>
                <a:schemeClr val="lt1"/>
              </a:solidFill>
              <a:latin typeface="+mn-lt"/>
              <a:ea typeface="+mn-ea"/>
              <a:cs typeface="+mn-cs"/>
            </a:rPr>
            <a:t>dFülle</a:t>
          </a:r>
        </a:p>
      </xdr:txBody>
    </xdr:sp>
    <xdr:clientData/>
  </xdr:twoCellAnchor>
  <xdr:twoCellAnchor>
    <xdr:from>
      <xdr:col>5</xdr:col>
      <xdr:colOff>600075</xdr:colOff>
      <xdr:row>38</xdr:row>
      <xdr:rowOff>66675</xdr:rowOff>
    </xdr:from>
    <xdr:to>
      <xdr:col>9</xdr:col>
      <xdr:colOff>552450</xdr:colOff>
      <xdr:row>39</xdr:row>
      <xdr:rowOff>123825</xdr:rowOff>
    </xdr:to>
    <xdr:sp macro="" textlink="">
      <xdr:nvSpPr>
        <xdr:cNvPr id="32" name="Rechteck 31"/>
        <xdr:cNvSpPr/>
      </xdr:nvSpPr>
      <xdr:spPr>
        <a:xfrm>
          <a:off x="4410075" y="7915275"/>
          <a:ext cx="3000375" cy="2476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5</xdr:col>
      <xdr:colOff>600075</xdr:colOff>
      <xdr:row>41</xdr:row>
      <xdr:rowOff>28575</xdr:rowOff>
    </xdr:from>
    <xdr:to>
      <xdr:col>9</xdr:col>
      <xdr:colOff>552450</xdr:colOff>
      <xdr:row>45</xdr:row>
      <xdr:rowOff>28575</xdr:rowOff>
    </xdr:to>
    <xdr:sp macro="" textlink="">
      <xdr:nvSpPr>
        <xdr:cNvPr id="33" name="Rechteck 32"/>
        <xdr:cNvSpPr/>
      </xdr:nvSpPr>
      <xdr:spPr>
        <a:xfrm>
          <a:off x="4410075" y="8448675"/>
          <a:ext cx="3000375" cy="7620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5</xdr:col>
      <xdr:colOff>590550</xdr:colOff>
      <xdr:row>46</xdr:row>
      <xdr:rowOff>133351</xdr:rowOff>
    </xdr:from>
    <xdr:to>
      <xdr:col>9</xdr:col>
      <xdr:colOff>542925</xdr:colOff>
      <xdr:row>50</xdr:row>
      <xdr:rowOff>95251</xdr:rowOff>
    </xdr:to>
    <xdr:sp macro="" textlink="">
      <xdr:nvSpPr>
        <xdr:cNvPr id="34" name="Rechteck 33"/>
        <xdr:cNvSpPr/>
      </xdr:nvSpPr>
      <xdr:spPr>
        <a:xfrm>
          <a:off x="4400550" y="9505951"/>
          <a:ext cx="3000375" cy="7239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5</xdr:col>
      <xdr:colOff>628650</xdr:colOff>
      <xdr:row>56</xdr:row>
      <xdr:rowOff>76199</xdr:rowOff>
    </xdr:from>
    <xdr:to>
      <xdr:col>9</xdr:col>
      <xdr:colOff>542925</xdr:colOff>
      <xdr:row>62</xdr:row>
      <xdr:rowOff>66674</xdr:rowOff>
    </xdr:to>
    <xdr:sp macro="" textlink="">
      <xdr:nvSpPr>
        <xdr:cNvPr id="35" name="Rechteck 34"/>
        <xdr:cNvSpPr/>
      </xdr:nvSpPr>
      <xdr:spPr>
        <a:xfrm>
          <a:off x="4438650" y="11353799"/>
          <a:ext cx="2962275" cy="113347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5</xdr:col>
      <xdr:colOff>628650</xdr:colOff>
      <xdr:row>65</xdr:row>
      <xdr:rowOff>180975</xdr:rowOff>
    </xdr:from>
    <xdr:to>
      <xdr:col>9</xdr:col>
      <xdr:colOff>542925</xdr:colOff>
      <xdr:row>74</xdr:row>
      <xdr:rowOff>104775</xdr:rowOff>
    </xdr:to>
    <xdr:sp macro="" textlink="">
      <xdr:nvSpPr>
        <xdr:cNvPr id="36" name="Rechteck 35"/>
        <xdr:cNvSpPr/>
      </xdr:nvSpPr>
      <xdr:spPr>
        <a:xfrm>
          <a:off x="4438650" y="13173075"/>
          <a:ext cx="2962275" cy="16383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5</xdr:col>
      <xdr:colOff>609599</xdr:colOff>
      <xdr:row>78</xdr:row>
      <xdr:rowOff>152401</xdr:rowOff>
    </xdr:from>
    <xdr:to>
      <xdr:col>9</xdr:col>
      <xdr:colOff>561975</xdr:colOff>
      <xdr:row>80</xdr:row>
      <xdr:rowOff>57151</xdr:rowOff>
    </xdr:to>
    <xdr:sp macro="" textlink="">
      <xdr:nvSpPr>
        <xdr:cNvPr id="37" name="Rechteck 36"/>
        <xdr:cNvSpPr/>
      </xdr:nvSpPr>
      <xdr:spPr>
        <a:xfrm>
          <a:off x="4419599" y="15621001"/>
          <a:ext cx="3000376" cy="2857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5</xdr:col>
      <xdr:colOff>619125</xdr:colOff>
      <xdr:row>82</xdr:row>
      <xdr:rowOff>104776</xdr:rowOff>
    </xdr:from>
    <xdr:to>
      <xdr:col>9</xdr:col>
      <xdr:colOff>552450</xdr:colOff>
      <xdr:row>84</xdr:row>
      <xdr:rowOff>9526</xdr:rowOff>
    </xdr:to>
    <xdr:sp macro="" textlink="">
      <xdr:nvSpPr>
        <xdr:cNvPr id="38" name="Rechteck 37"/>
        <xdr:cNvSpPr/>
      </xdr:nvSpPr>
      <xdr:spPr>
        <a:xfrm>
          <a:off x="4429125" y="16335376"/>
          <a:ext cx="2981325" cy="2857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600074</xdr:colOff>
      <xdr:row>27</xdr:row>
      <xdr:rowOff>142874</xdr:rowOff>
    </xdr:from>
    <xdr:to>
      <xdr:col>11</xdr:col>
      <xdr:colOff>419099</xdr:colOff>
      <xdr:row>100</xdr:row>
      <xdr:rowOff>38099</xdr:rowOff>
    </xdr:to>
    <xdr:sp macro="" textlink="">
      <xdr:nvSpPr>
        <xdr:cNvPr id="24" name="Rechteck 23"/>
        <xdr:cNvSpPr/>
      </xdr:nvSpPr>
      <xdr:spPr>
        <a:xfrm>
          <a:off x="7458074" y="5895974"/>
          <a:ext cx="1343025" cy="13801725"/>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oneCellAnchor>
    <xdr:from>
      <xdr:col>14</xdr:col>
      <xdr:colOff>209550</xdr:colOff>
      <xdr:row>19</xdr:row>
      <xdr:rowOff>66675</xdr:rowOff>
    </xdr:from>
    <xdr:ext cx="4486428" cy="6566040"/>
    <xdr:sp macro="" textlink="">
      <xdr:nvSpPr>
        <xdr:cNvPr id="39" name="Textfeld 38"/>
        <xdr:cNvSpPr txBox="1"/>
      </xdr:nvSpPr>
      <xdr:spPr>
        <a:xfrm>
          <a:off x="10877550" y="4295775"/>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die</a:t>
          </a:r>
          <a:r>
            <a:rPr lang="de-DE" sz="1200" b="0" i="1" u="none" baseline="0">
              <a:solidFill>
                <a:sysClr val="windowText" lastClr="000000"/>
              </a:solidFill>
              <a:latin typeface="Arial" panose="020B0604020202020204" pitchFamily="34" charset="0"/>
              <a:cs typeface="Arial" panose="020B0604020202020204" pitchFamily="34" charset="0"/>
            </a:rPr>
            <a:t> Abrechnung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20</xdr:col>
      <xdr:colOff>576262</xdr:colOff>
      <xdr:row>13</xdr:row>
      <xdr:rowOff>42863</xdr:rowOff>
    </xdr:from>
    <xdr:to>
      <xdr:col>34</xdr:col>
      <xdr:colOff>226962</xdr:colOff>
      <xdr:row>78</xdr:row>
      <xdr:rowOff>90886</xdr:rowOff>
    </xdr:to>
    <xdr:grpSp>
      <xdr:nvGrpSpPr>
        <xdr:cNvPr id="4" name="Gruppieren 3"/>
        <xdr:cNvGrpSpPr/>
      </xdr:nvGrpSpPr>
      <xdr:grpSpPr>
        <a:xfrm>
          <a:off x="17449119" y="3131684"/>
          <a:ext cx="11461700" cy="12430523"/>
          <a:chOff x="15816262" y="3131684"/>
          <a:chExt cx="10318700" cy="12430523"/>
        </a:xfrm>
      </xdr:grpSpPr>
      <xdr:grpSp>
        <xdr:nvGrpSpPr>
          <xdr:cNvPr id="40" name="Gruppieren 39"/>
          <xdr:cNvGrpSpPr/>
        </xdr:nvGrpSpPr>
        <xdr:grpSpPr>
          <a:xfrm>
            <a:off x="15816262" y="3131684"/>
            <a:ext cx="10318700" cy="12430523"/>
            <a:chOff x="17336618" y="222518"/>
            <a:chExt cx="10318700" cy="12430523"/>
          </a:xfrm>
        </xdr:grpSpPr>
        <xdr:grpSp>
          <xdr:nvGrpSpPr>
            <xdr:cNvPr id="41" name="Gruppieren 40"/>
            <xdr:cNvGrpSpPr/>
          </xdr:nvGrpSpPr>
          <xdr:grpSpPr>
            <a:xfrm>
              <a:off x="17336618" y="222518"/>
              <a:ext cx="10318700" cy="12430523"/>
              <a:chOff x="17336618" y="222518"/>
              <a:chExt cx="10318700" cy="12430523"/>
            </a:xfrm>
          </xdr:grpSpPr>
          <xdr:grpSp>
            <xdr:nvGrpSpPr>
              <xdr:cNvPr id="43" name="Gruppieren 42"/>
              <xdr:cNvGrpSpPr/>
            </xdr:nvGrpSpPr>
            <xdr:grpSpPr>
              <a:xfrm>
                <a:off x="17485978" y="222518"/>
                <a:ext cx="10169340" cy="12430523"/>
                <a:chOff x="17485978" y="222518"/>
                <a:chExt cx="10169340" cy="12430523"/>
              </a:xfrm>
            </xdr:grpSpPr>
            <xdr:grpSp>
              <xdr:nvGrpSpPr>
                <xdr:cNvPr id="45" name="Gruppieren 44"/>
                <xdr:cNvGrpSpPr/>
              </xdr:nvGrpSpPr>
              <xdr:grpSpPr>
                <a:xfrm>
                  <a:off x="17485978" y="463444"/>
                  <a:ext cx="10169340" cy="12189597"/>
                  <a:chOff x="17485978" y="463444"/>
                  <a:chExt cx="10169340" cy="12189597"/>
                </a:xfrm>
              </xdr:grpSpPr>
              <xdr:grpSp>
                <xdr:nvGrpSpPr>
                  <xdr:cNvPr id="48" name="Gruppieren 47"/>
                  <xdr:cNvGrpSpPr/>
                </xdr:nvGrpSpPr>
                <xdr:grpSpPr>
                  <a:xfrm>
                    <a:off x="18147925" y="463444"/>
                    <a:ext cx="5390444" cy="4322267"/>
                    <a:chOff x="17083368" y="3282650"/>
                    <a:chExt cx="5390444" cy="4314263"/>
                  </a:xfrm>
                </xdr:grpSpPr>
                <xdr:pic>
                  <xdr:nvPicPr>
                    <xdr:cNvPr id="54" name="Grafik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55" name="Gerade Verbindung mit Pfeil 54"/>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49" name="Gruppieren 48"/>
                  <xdr:cNvGrpSpPr/>
                </xdr:nvGrpSpPr>
                <xdr:grpSpPr>
                  <a:xfrm>
                    <a:off x="17485978" y="5362814"/>
                    <a:ext cx="10169340" cy="7290227"/>
                    <a:chOff x="17485978" y="5362814"/>
                    <a:chExt cx="10169340" cy="7290227"/>
                  </a:xfrm>
                </xdr:grpSpPr>
                <xdr:pic>
                  <xdr:nvPicPr>
                    <xdr:cNvPr id="50" name="Grafik 4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51" name="Grafik 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52" name="Rechteck 51"/>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 name="Rechteck 52"/>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47" name="Textfeld 46"/>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44" name="Textfeld 4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42" name="Rechteck 4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6" name="Gerade Verbindung mit Pfeil 55"/>
          <xdr:cNvCxnSpPr/>
        </xdr:nvCxnSpPr>
        <xdr:spPr>
          <a:xfrm flipH="1">
            <a:off x="16314964" y="9147402"/>
            <a:ext cx="418218" cy="2513919"/>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4.bin"/><Relationship Id="rId7" Type="http://schemas.openxmlformats.org/officeDocument/2006/relationships/ctrlProp" Target="../ctrlProps/ctrlProp7.xml"/><Relationship Id="rId2" Type="http://schemas.openxmlformats.org/officeDocument/2006/relationships/hyperlink" Target="mailto:blume@muster.de" TargetMode="External"/><Relationship Id="rId1" Type="http://schemas.openxmlformats.org/officeDocument/2006/relationships/hyperlink" Target="mailto:m&#252;ller@musterwaldvhs.de" TargetMode="External"/><Relationship Id="rId6" Type="http://schemas.openxmlformats.org/officeDocument/2006/relationships/ctrlProp" Target="../ctrlProps/ctrlProp6.xml"/><Relationship Id="rId5" Type="http://schemas.openxmlformats.org/officeDocument/2006/relationships/vmlDrawing" Target="../drawings/vmlDrawing2.vml"/><Relationship Id="rId10" Type="http://schemas.openxmlformats.org/officeDocument/2006/relationships/ctrlProp" Target="../ctrlProps/ctrlProp10.xml"/><Relationship Id="rId4" Type="http://schemas.openxmlformats.org/officeDocument/2006/relationships/drawing" Target="../drawings/drawing3.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pageSetUpPr fitToPage="1"/>
  </sheetPr>
  <dimension ref="A1:L170"/>
  <sheetViews>
    <sheetView showGridLines="0" tabSelected="1" topLeftCell="A4" zoomScale="85" zoomScaleNormal="85" workbookViewId="0">
      <selection activeCell="B49" sqref="B49"/>
    </sheetView>
  </sheetViews>
  <sheetFormatPr baseColWidth="10" defaultColWidth="11.42578125" defaultRowHeight="15" x14ac:dyDescent="0.25"/>
  <cols>
    <col min="1" max="1" width="36.140625" style="83" customWidth="1"/>
    <col min="2" max="2" width="61.42578125" style="83" customWidth="1"/>
    <col min="3" max="3" width="34.42578125" style="181" customWidth="1"/>
    <col min="4" max="4" width="35.7109375" style="204" customWidth="1"/>
    <col min="5" max="16384" width="11.42578125" style="33"/>
  </cols>
  <sheetData>
    <row r="1" spans="1:4" ht="54.75" customHeight="1" x14ac:dyDescent="0.25">
      <c r="A1" s="326" t="s">
        <v>26</v>
      </c>
      <c r="B1" s="326"/>
      <c r="C1" s="326"/>
      <c r="D1" s="326"/>
    </row>
    <row r="2" spans="1:4" ht="21" customHeight="1" x14ac:dyDescent="0.25">
      <c r="A2" s="306" t="s">
        <v>25</v>
      </c>
      <c r="B2" s="306"/>
      <c r="C2" s="306"/>
      <c r="D2" s="306"/>
    </row>
    <row r="3" spans="1:4" ht="21" customHeight="1" x14ac:dyDescent="0.25">
      <c r="A3" s="287"/>
      <c r="B3" s="287"/>
      <c r="C3" s="287"/>
      <c r="D3" s="287"/>
    </row>
    <row r="4" spans="1:4" ht="21" customHeight="1" x14ac:dyDescent="0.25">
      <c r="A4" s="309" t="s">
        <v>27</v>
      </c>
      <c r="B4" s="309"/>
      <c r="C4" s="309"/>
      <c r="D4" s="309"/>
    </row>
    <row r="5" spans="1:4" ht="21" customHeight="1" x14ac:dyDescent="0.25">
      <c r="A5" s="309" t="s">
        <v>140</v>
      </c>
      <c r="B5" s="322"/>
      <c r="C5" s="322"/>
      <c r="D5" s="322"/>
    </row>
    <row r="6" spans="1:4" ht="108.75" customHeight="1" x14ac:dyDescent="0.25">
      <c r="A6" s="323" t="s">
        <v>88</v>
      </c>
      <c r="B6" s="323"/>
      <c r="C6" s="323"/>
      <c r="D6" s="323"/>
    </row>
    <row r="7" spans="1:4" ht="45.75" customHeight="1" x14ac:dyDescent="0.25">
      <c r="A7" s="310" t="s">
        <v>37</v>
      </c>
      <c r="B7" s="310"/>
      <c r="C7" s="310"/>
      <c r="D7" s="310"/>
    </row>
    <row r="8" spans="1:4" ht="67.5" customHeight="1" x14ac:dyDescent="0.25">
      <c r="A8" s="323" t="s">
        <v>89</v>
      </c>
      <c r="B8" s="323"/>
      <c r="C8" s="323"/>
      <c r="D8" s="323"/>
    </row>
    <row r="9" spans="1:4" ht="27.75" customHeight="1" x14ac:dyDescent="0.25">
      <c r="A9" s="323" t="s">
        <v>20</v>
      </c>
      <c r="B9" s="323"/>
      <c r="C9" s="323"/>
      <c r="D9" s="323"/>
    </row>
    <row r="10" spans="1:4" ht="30.75" customHeight="1" thickBot="1" x14ac:dyDescent="0.3">
      <c r="A10" s="310" t="s">
        <v>21</v>
      </c>
      <c r="B10" s="310"/>
      <c r="C10" s="310"/>
      <c r="D10" s="310"/>
    </row>
    <row r="11" spans="1:4" ht="87.75" customHeight="1" thickBot="1" x14ac:dyDescent="0.3">
      <c r="A11" s="36" t="s">
        <v>40</v>
      </c>
      <c r="B11" s="36" t="str">
        <f>IdNr.!C7</f>
        <v>Wird von der AEWB nach Eingang des Antrags (elektronisch und postalisch) vergeben.</v>
      </c>
      <c r="C11" s="307" t="s">
        <v>103</v>
      </c>
      <c r="D11" s="308"/>
    </row>
    <row r="12" spans="1:4" s="92" customFormat="1" ht="12" customHeight="1" thickBot="1" x14ac:dyDescent="0.3">
      <c r="A12" s="37"/>
      <c r="B12" s="38"/>
      <c r="C12" s="38"/>
      <c r="D12" s="183"/>
    </row>
    <row r="13" spans="1:4" s="93" customFormat="1" ht="15.75" thickBot="1" x14ac:dyDescent="0.3">
      <c r="A13" s="327"/>
      <c r="B13" s="328"/>
      <c r="C13" s="39" t="s">
        <v>9</v>
      </c>
      <c r="D13" s="184" t="s">
        <v>10</v>
      </c>
    </row>
    <row r="14" spans="1:4" ht="30" customHeight="1" thickBot="1" x14ac:dyDescent="0.3">
      <c r="A14" s="313" t="s">
        <v>28</v>
      </c>
      <c r="B14" s="314"/>
      <c r="C14" s="314"/>
      <c r="D14" s="315"/>
    </row>
    <row r="15" spans="1:4" s="92" customFormat="1" ht="3" customHeight="1" thickBot="1" x14ac:dyDescent="0.3">
      <c r="A15" s="94"/>
      <c r="B15" s="95"/>
      <c r="C15" s="95"/>
      <c r="D15" s="185"/>
    </row>
    <row r="16" spans="1:4" ht="27" customHeight="1" x14ac:dyDescent="0.25">
      <c r="A16" s="40" t="s">
        <v>96</v>
      </c>
      <c r="B16" s="17"/>
      <c r="C16" s="131"/>
      <c r="D16" s="215"/>
    </row>
    <row r="17" spans="1:4" ht="27" customHeight="1" x14ac:dyDescent="0.25">
      <c r="A17" s="42" t="s">
        <v>4</v>
      </c>
      <c r="B17" s="18"/>
      <c r="C17" s="132"/>
      <c r="D17" s="216"/>
    </row>
    <row r="18" spans="1:4" ht="27" customHeight="1" x14ac:dyDescent="0.25">
      <c r="A18" s="42" t="s">
        <v>2</v>
      </c>
      <c r="B18" s="19"/>
      <c r="C18" s="132"/>
      <c r="D18" s="216"/>
    </row>
    <row r="19" spans="1:4" ht="27" customHeight="1" x14ac:dyDescent="0.25">
      <c r="A19" s="42" t="s">
        <v>3</v>
      </c>
      <c r="B19" s="18"/>
      <c r="C19" s="132"/>
      <c r="D19" s="216"/>
    </row>
    <row r="20" spans="1:4" ht="78" customHeight="1" x14ac:dyDescent="0.25">
      <c r="A20" s="50" t="s">
        <v>97</v>
      </c>
      <c r="B20" s="51"/>
      <c r="C20" s="250" t="s">
        <v>99</v>
      </c>
      <c r="D20" s="216"/>
    </row>
    <row r="21" spans="1:4" ht="27" customHeight="1" thickBot="1" x14ac:dyDescent="0.3">
      <c r="A21" s="42" t="s">
        <v>90</v>
      </c>
      <c r="B21" s="18"/>
      <c r="C21" s="251"/>
      <c r="D21" s="219"/>
    </row>
    <row r="22" spans="1:4" ht="30" customHeight="1" thickBot="1" x14ac:dyDescent="0.3">
      <c r="A22" s="313" t="s">
        <v>132</v>
      </c>
      <c r="B22" s="314"/>
      <c r="C22" s="314"/>
      <c r="D22" s="331"/>
    </row>
    <row r="23" spans="1:4" ht="27" customHeight="1" x14ac:dyDescent="0.25">
      <c r="A23" s="40" t="s">
        <v>15</v>
      </c>
      <c r="B23" s="20"/>
      <c r="C23" s="41"/>
      <c r="D23" s="217"/>
    </row>
    <row r="24" spans="1:4" ht="27" customHeight="1" x14ac:dyDescent="0.25">
      <c r="A24" s="42" t="s">
        <v>17</v>
      </c>
      <c r="B24" s="21"/>
      <c r="C24" s="43"/>
      <c r="D24" s="217"/>
    </row>
    <row r="25" spans="1:4" ht="27" customHeight="1" thickBot="1" x14ac:dyDescent="0.3">
      <c r="A25" s="42" t="s">
        <v>16</v>
      </c>
      <c r="B25" s="22"/>
      <c r="C25" s="43"/>
      <c r="D25" s="216"/>
    </row>
    <row r="26" spans="1:4" ht="30" customHeight="1" thickBot="1" x14ac:dyDescent="0.3">
      <c r="A26" s="313" t="s">
        <v>18</v>
      </c>
      <c r="B26" s="314"/>
      <c r="C26" s="314"/>
      <c r="D26" s="315"/>
    </row>
    <row r="27" spans="1:4" ht="27" customHeight="1" x14ac:dyDescent="0.25">
      <c r="A27" s="40" t="s">
        <v>115</v>
      </c>
      <c r="B27" s="20"/>
      <c r="C27" s="41"/>
      <c r="D27" s="217"/>
    </row>
    <row r="28" spans="1:4" ht="27" customHeight="1" x14ac:dyDescent="0.25">
      <c r="A28" s="42" t="s">
        <v>5</v>
      </c>
      <c r="B28" s="23"/>
      <c r="C28" s="43"/>
      <c r="D28" s="217"/>
    </row>
    <row r="29" spans="1:4" ht="27" customHeight="1" thickBot="1" x14ac:dyDescent="0.3">
      <c r="A29" s="42" t="s">
        <v>6</v>
      </c>
      <c r="B29" s="24"/>
      <c r="C29" s="43"/>
      <c r="D29" s="216"/>
    </row>
    <row r="30" spans="1:4" ht="16.5" hidden="1" customHeight="1" x14ac:dyDescent="0.25">
      <c r="A30" s="44" t="s">
        <v>8</v>
      </c>
      <c r="B30" s="45"/>
      <c r="C30" s="110"/>
      <c r="D30" s="186"/>
    </row>
    <row r="31" spans="1:4" ht="27.75" hidden="1" customHeight="1" thickBot="1" x14ac:dyDescent="0.3">
      <c r="A31" s="47" t="s">
        <v>7</v>
      </c>
      <c r="B31" s="48"/>
      <c r="C31" s="110"/>
      <c r="D31" s="187"/>
    </row>
    <row r="32" spans="1:4" ht="30" customHeight="1" x14ac:dyDescent="0.25">
      <c r="A32" s="316" t="s">
        <v>32</v>
      </c>
      <c r="B32" s="317"/>
      <c r="C32" s="317"/>
      <c r="D32" s="318"/>
    </row>
    <row r="33" spans="1:4" ht="25.5" customHeight="1" thickBot="1" x14ac:dyDescent="0.3">
      <c r="A33" s="319" t="s">
        <v>33</v>
      </c>
      <c r="B33" s="320"/>
      <c r="C33" s="320"/>
      <c r="D33" s="321"/>
    </row>
    <row r="34" spans="1:4" ht="27" customHeight="1" x14ac:dyDescent="0.25">
      <c r="A34" s="50" t="s">
        <v>46</v>
      </c>
      <c r="B34" s="25"/>
      <c r="C34" s="311"/>
      <c r="D34" s="217"/>
    </row>
    <row r="35" spans="1:4" ht="27" customHeight="1" x14ac:dyDescent="0.25">
      <c r="A35" s="42" t="s">
        <v>4</v>
      </c>
      <c r="B35" s="18"/>
      <c r="C35" s="311"/>
      <c r="D35" s="217"/>
    </row>
    <row r="36" spans="1:4" ht="27" customHeight="1" x14ac:dyDescent="0.25">
      <c r="A36" s="42" t="s">
        <v>2</v>
      </c>
      <c r="B36" s="19"/>
      <c r="C36" s="311"/>
      <c r="D36" s="216"/>
    </row>
    <row r="37" spans="1:4" ht="27" customHeight="1" x14ac:dyDescent="0.25">
      <c r="A37" s="42" t="s">
        <v>3</v>
      </c>
      <c r="B37" s="18"/>
      <c r="C37" s="311"/>
      <c r="D37" s="217"/>
    </row>
    <row r="38" spans="1:4" ht="27" customHeight="1" thickBot="1" x14ac:dyDescent="0.3">
      <c r="A38" s="42" t="s">
        <v>90</v>
      </c>
      <c r="B38" s="18"/>
      <c r="C38" s="312"/>
      <c r="D38" s="217"/>
    </row>
    <row r="39" spans="1:4" ht="30" customHeight="1" thickBot="1" x14ac:dyDescent="0.3">
      <c r="A39" s="313" t="s">
        <v>30</v>
      </c>
      <c r="B39" s="314"/>
      <c r="C39" s="314"/>
      <c r="D39" s="315"/>
    </row>
    <row r="40" spans="1:4" ht="27" customHeight="1" x14ac:dyDescent="0.25">
      <c r="A40" s="52" t="s">
        <v>38</v>
      </c>
      <c r="B40" s="265"/>
      <c r="C40" s="291" t="s">
        <v>36</v>
      </c>
      <c r="D40" s="217"/>
    </row>
    <row r="41" spans="1:4" ht="27" customHeight="1" x14ac:dyDescent="0.25">
      <c r="A41" s="53" t="s">
        <v>31</v>
      </c>
      <c r="B41" s="260"/>
      <c r="C41" s="292"/>
      <c r="D41" s="217"/>
    </row>
    <row r="42" spans="1:4" ht="60" customHeight="1" thickBot="1" x14ac:dyDescent="0.3">
      <c r="A42" s="54" t="s">
        <v>107</v>
      </c>
      <c r="B42" s="26"/>
      <c r="C42" s="299"/>
      <c r="D42" s="216"/>
    </row>
    <row r="43" spans="1:4" ht="12" customHeight="1" thickBot="1" x14ac:dyDescent="0.3">
      <c r="A43" s="55"/>
      <c r="B43" s="56"/>
      <c r="C43" s="58"/>
      <c r="D43" s="188"/>
    </row>
    <row r="44" spans="1:4" ht="30" customHeight="1" thickBot="1" x14ac:dyDescent="0.3">
      <c r="A44" s="293" t="s">
        <v>35</v>
      </c>
      <c r="B44" s="294"/>
      <c r="C44" s="294"/>
      <c r="D44" s="295"/>
    </row>
    <row r="45" spans="1:4" s="92" customFormat="1" ht="3" customHeight="1" thickBot="1" x14ac:dyDescent="0.3">
      <c r="A45" s="94"/>
      <c r="B45" s="95"/>
      <c r="C45" s="95"/>
      <c r="D45" s="185"/>
    </row>
    <row r="46" spans="1:4" ht="27" customHeight="1" x14ac:dyDescent="0.25">
      <c r="A46" s="114" t="s">
        <v>76</v>
      </c>
      <c r="B46" s="252"/>
      <c r="C46" s="269"/>
      <c r="D46" s="215"/>
    </row>
    <row r="47" spans="1:4" ht="27" customHeight="1" x14ac:dyDescent="0.25">
      <c r="A47" s="116" t="s">
        <v>90</v>
      </c>
      <c r="B47" s="237"/>
      <c r="C47" s="268"/>
      <c r="D47" s="217"/>
    </row>
    <row r="48" spans="1:4" ht="27" customHeight="1" x14ac:dyDescent="0.25">
      <c r="A48" s="116" t="s">
        <v>116</v>
      </c>
      <c r="B48" s="237"/>
      <c r="C48" s="268"/>
      <c r="D48" s="217"/>
    </row>
    <row r="49" spans="1:7" ht="27" customHeight="1" x14ac:dyDescent="0.25">
      <c r="A49" s="116" t="s">
        <v>6</v>
      </c>
      <c r="B49" s="270"/>
      <c r="C49" s="268"/>
      <c r="D49" s="217"/>
    </row>
    <row r="50" spans="1:7" ht="27" customHeight="1" x14ac:dyDescent="0.25">
      <c r="A50" s="116" t="s">
        <v>5</v>
      </c>
      <c r="B50" s="271"/>
      <c r="C50" s="268"/>
      <c r="D50" s="217"/>
    </row>
    <row r="51" spans="1:7" ht="34.5" customHeight="1" x14ac:dyDescent="0.25">
      <c r="A51" s="116" t="s">
        <v>48</v>
      </c>
      <c r="B51" s="266"/>
      <c r="C51" s="324" t="s">
        <v>34</v>
      </c>
      <c r="D51" s="217"/>
    </row>
    <row r="52" spans="1:7" ht="27" customHeight="1" x14ac:dyDescent="0.25">
      <c r="A52" s="120" t="s">
        <v>31</v>
      </c>
      <c r="B52" s="216"/>
      <c r="C52" s="324"/>
      <c r="D52" s="216"/>
    </row>
    <row r="53" spans="1:7" ht="60" customHeight="1" thickBot="1" x14ac:dyDescent="0.3">
      <c r="A53" s="120" t="s">
        <v>106</v>
      </c>
      <c r="B53" s="267"/>
      <c r="C53" s="325"/>
      <c r="D53" s="218"/>
    </row>
    <row r="54" spans="1:7" ht="12" customHeight="1" thickBot="1" x14ac:dyDescent="0.3">
      <c r="A54" s="332"/>
      <c r="B54" s="332"/>
      <c r="C54" s="332"/>
      <c r="D54" s="332"/>
    </row>
    <row r="55" spans="1:7" ht="89.25" hidden="1" customHeight="1" thickBot="1" x14ac:dyDescent="0.3">
      <c r="A55" s="121"/>
      <c r="B55" s="122" t="s">
        <v>11</v>
      </c>
      <c r="C55" s="329" t="s">
        <v>13</v>
      </c>
      <c r="D55" s="189"/>
    </row>
    <row r="56" spans="1:7" ht="89.25" hidden="1" customHeight="1" thickBot="1" x14ac:dyDescent="0.3">
      <c r="A56" s="124"/>
      <c r="B56" s="125" t="s">
        <v>12</v>
      </c>
      <c r="C56" s="330"/>
      <c r="D56" s="190"/>
    </row>
    <row r="57" spans="1:7" ht="30" customHeight="1" thickBot="1" x14ac:dyDescent="0.3">
      <c r="A57" s="296" t="s">
        <v>69</v>
      </c>
      <c r="B57" s="297"/>
      <c r="C57" s="297"/>
      <c r="D57" s="298"/>
    </row>
    <row r="58" spans="1:7" s="92" customFormat="1" ht="3" customHeight="1" thickBot="1" x14ac:dyDescent="0.3">
      <c r="A58" s="127"/>
      <c r="B58" s="128"/>
      <c r="C58" s="129"/>
      <c r="D58" s="191"/>
    </row>
    <row r="59" spans="1:7" s="92" customFormat="1" ht="240.75" customHeight="1" thickBot="1" x14ac:dyDescent="0.3">
      <c r="A59" s="40" t="s">
        <v>70</v>
      </c>
      <c r="B59" s="252"/>
      <c r="C59" s="41"/>
      <c r="D59" s="215"/>
    </row>
    <row r="60" spans="1:7" ht="240" customHeight="1" thickBot="1" x14ac:dyDescent="0.3">
      <c r="A60" s="42" t="s">
        <v>41</v>
      </c>
      <c r="B60" s="252"/>
      <c r="C60" s="264"/>
      <c r="D60" s="216"/>
      <c r="G60" s="133"/>
    </row>
    <row r="61" spans="1:7" ht="240" customHeight="1" x14ac:dyDescent="0.25">
      <c r="A61" s="42" t="s">
        <v>91</v>
      </c>
      <c r="B61" s="252"/>
      <c r="C61" s="264"/>
      <c r="D61" s="216"/>
      <c r="G61" s="133"/>
    </row>
    <row r="62" spans="1:7" s="92" customFormat="1" ht="64.5" customHeight="1" x14ac:dyDescent="0.25">
      <c r="A62" s="42" t="s">
        <v>42</v>
      </c>
      <c r="B62" s="281"/>
      <c r="C62" s="264"/>
      <c r="D62" s="216"/>
      <c r="G62" s="133"/>
    </row>
    <row r="63" spans="1:7" s="92" customFormat="1" ht="27" customHeight="1" x14ac:dyDescent="0.25">
      <c r="A63" s="42" t="s">
        <v>92</v>
      </c>
      <c r="B63" s="282"/>
      <c r="C63" s="285" t="s">
        <v>98</v>
      </c>
      <c r="D63" s="216"/>
      <c r="G63" s="133"/>
    </row>
    <row r="64" spans="1:7" s="92" customFormat="1" ht="31.5" customHeight="1" x14ac:dyDescent="0.25">
      <c r="A64" s="42" t="s">
        <v>43</v>
      </c>
      <c r="B64" s="283"/>
      <c r="C64" s="292" t="s">
        <v>131</v>
      </c>
      <c r="D64" s="216"/>
      <c r="G64" s="133"/>
    </row>
    <row r="65" spans="1:6" s="92" customFormat="1" ht="30.75" customHeight="1" x14ac:dyDescent="0.25">
      <c r="A65" s="42" t="s">
        <v>45</v>
      </c>
      <c r="B65" s="283"/>
      <c r="C65" s="292"/>
      <c r="D65" s="216"/>
    </row>
    <row r="66" spans="1:6" s="92" customFormat="1" ht="27" customHeight="1" x14ac:dyDescent="0.25">
      <c r="A66" s="42" t="s">
        <v>49</v>
      </c>
      <c r="B66" s="238"/>
      <c r="C66" s="286"/>
      <c r="D66" s="216"/>
    </row>
    <row r="67" spans="1:6" s="92" customFormat="1" ht="76.5" customHeight="1" thickBot="1" x14ac:dyDescent="0.3">
      <c r="A67" s="73" t="s">
        <v>50</v>
      </c>
      <c r="B67" s="253"/>
      <c r="C67" s="263" t="s">
        <v>117</v>
      </c>
      <c r="D67" s="219"/>
      <c r="E67" s="138"/>
      <c r="F67" s="138"/>
    </row>
    <row r="68" spans="1:6" s="92" customFormat="1" ht="12" customHeight="1" thickBot="1" x14ac:dyDescent="0.3">
      <c r="B68" s="139"/>
      <c r="C68" s="139"/>
      <c r="D68" s="192"/>
    </row>
    <row r="69" spans="1:6" ht="30" customHeight="1" thickBot="1" x14ac:dyDescent="0.3">
      <c r="A69" s="296" t="s">
        <v>51</v>
      </c>
      <c r="B69" s="297"/>
      <c r="C69" s="297"/>
      <c r="D69" s="298"/>
    </row>
    <row r="70" spans="1:6" s="92" customFormat="1" ht="3" customHeight="1" thickBot="1" x14ac:dyDescent="0.3">
      <c r="A70" s="61"/>
      <c r="B70" s="61"/>
      <c r="C70" s="61"/>
      <c r="D70" s="193"/>
    </row>
    <row r="71" spans="1:6" ht="30" customHeight="1" thickBot="1" x14ac:dyDescent="0.3">
      <c r="A71" s="300" t="s">
        <v>65</v>
      </c>
      <c r="B71" s="301"/>
      <c r="C71" s="301"/>
      <c r="D71" s="302"/>
    </row>
    <row r="72" spans="1:6" s="92" customFormat="1" ht="3" customHeight="1" thickBot="1" x14ac:dyDescent="0.3">
      <c r="A72" s="65"/>
      <c r="B72" s="65"/>
      <c r="C72" s="65"/>
      <c r="D72" s="194"/>
    </row>
    <row r="73" spans="1:6" ht="32.1" customHeight="1" x14ac:dyDescent="0.25">
      <c r="A73" s="140" t="s">
        <v>52</v>
      </c>
      <c r="B73" s="245"/>
      <c r="C73" s="291" t="s">
        <v>137</v>
      </c>
      <c r="D73" s="221"/>
    </row>
    <row r="74" spans="1:6" ht="32.1" customHeight="1" x14ac:dyDescent="0.25">
      <c r="A74" s="142" t="s">
        <v>53</v>
      </c>
      <c r="B74" s="31"/>
      <c r="C74" s="292"/>
      <c r="D74" s="222"/>
    </row>
    <row r="75" spans="1:6" ht="32.1" customHeight="1" x14ac:dyDescent="0.25">
      <c r="A75" s="142" t="s">
        <v>57</v>
      </c>
      <c r="B75" s="31"/>
      <c r="C75" s="292"/>
      <c r="D75" s="222"/>
    </row>
    <row r="76" spans="1:6" ht="32.1" customHeight="1" thickBot="1" x14ac:dyDescent="0.3">
      <c r="A76" s="145" t="s">
        <v>55</v>
      </c>
      <c r="B76" s="246"/>
      <c r="C76" s="299"/>
      <c r="D76" s="223"/>
    </row>
    <row r="77" spans="1:6" s="92" customFormat="1" ht="3" customHeight="1" thickBot="1" x14ac:dyDescent="0.3">
      <c r="A77" s="67"/>
      <c r="B77" s="68"/>
      <c r="C77" s="69"/>
      <c r="D77" s="147"/>
    </row>
    <row r="78" spans="1:6" ht="30" customHeight="1" thickBot="1" x14ac:dyDescent="0.3">
      <c r="A78" s="303" t="s">
        <v>66</v>
      </c>
      <c r="B78" s="304"/>
      <c r="C78" s="304"/>
      <c r="D78" s="305"/>
    </row>
    <row r="79" spans="1:6" s="92" customFormat="1" ht="3" customHeight="1" thickBot="1" x14ac:dyDescent="0.3">
      <c r="A79" s="65"/>
      <c r="B79" s="65"/>
      <c r="C79" s="65"/>
      <c r="D79" s="194"/>
    </row>
    <row r="80" spans="1:6" ht="32.1" customHeight="1" x14ac:dyDescent="0.25">
      <c r="A80" s="140" t="s">
        <v>54</v>
      </c>
      <c r="B80" s="29"/>
      <c r="C80" s="291" t="s">
        <v>138</v>
      </c>
      <c r="D80" s="221"/>
    </row>
    <row r="81" spans="1:4" ht="32.1" customHeight="1" x14ac:dyDescent="0.25">
      <c r="A81" s="142" t="s">
        <v>58</v>
      </c>
      <c r="B81" s="30"/>
      <c r="C81" s="292"/>
      <c r="D81" s="222"/>
    </row>
    <row r="82" spans="1:4" ht="32.1" customHeight="1" x14ac:dyDescent="0.25">
      <c r="A82" s="142" t="s">
        <v>59</v>
      </c>
      <c r="B82" s="32"/>
      <c r="C82" s="292"/>
      <c r="D82" s="222"/>
    </row>
    <row r="83" spans="1:4" ht="32.1" customHeight="1" x14ac:dyDescent="0.25">
      <c r="A83" s="142" t="s">
        <v>60</v>
      </c>
      <c r="B83" s="32"/>
      <c r="C83" s="292"/>
      <c r="D83" s="222"/>
    </row>
    <row r="84" spans="1:4" ht="54" customHeight="1" thickBot="1" x14ac:dyDescent="0.3">
      <c r="A84" s="149" t="s">
        <v>56</v>
      </c>
      <c r="B84" s="32"/>
      <c r="C84" s="292"/>
      <c r="D84" s="222"/>
    </row>
    <row r="85" spans="1:4" ht="59.25" customHeight="1" thickBot="1" x14ac:dyDescent="0.3">
      <c r="A85" s="150" t="s">
        <v>87</v>
      </c>
      <c r="B85" s="151">
        <f>SUM(B80:B84,B73:B76)</f>
        <v>0</v>
      </c>
      <c r="C85" s="213" t="s">
        <v>109</v>
      </c>
      <c r="D85" s="223"/>
    </row>
    <row r="86" spans="1:4" s="138" customFormat="1" ht="12" customHeight="1" thickBot="1" x14ac:dyDescent="0.3">
      <c r="A86" s="76"/>
      <c r="B86" s="68"/>
      <c r="C86" s="69"/>
      <c r="D86" s="153"/>
    </row>
    <row r="87" spans="1:4" ht="30" customHeight="1" thickBot="1" x14ac:dyDescent="0.3">
      <c r="A87" s="288" t="s">
        <v>61</v>
      </c>
      <c r="B87" s="289"/>
      <c r="C87" s="289"/>
      <c r="D87" s="290"/>
    </row>
    <row r="88" spans="1:4" s="92" customFormat="1" ht="3" customHeight="1" thickBot="1" x14ac:dyDescent="0.3">
      <c r="A88" s="65"/>
      <c r="B88" s="65"/>
      <c r="C88" s="65"/>
      <c r="D88" s="194"/>
    </row>
    <row r="89" spans="1:4" ht="68.25" customHeight="1" thickBot="1" x14ac:dyDescent="0.3">
      <c r="A89" s="78" t="s">
        <v>61</v>
      </c>
      <c r="B89" s="12"/>
      <c r="C89" s="152" t="s">
        <v>111</v>
      </c>
      <c r="D89" s="247"/>
    </row>
    <row r="90" spans="1:4" s="138" customFormat="1" ht="12" customHeight="1" thickBot="1" x14ac:dyDescent="0.3">
      <c r="A90" s="76"/>
      <c r="B90" s="68"/>
      <c r="C90" s="69"/>
      <c r="D90" s="153"/>
    </row>
    <row r="91" spans="1:4" ht="30" customHeight="1" thickBot="1" x14ac:dyDescent="0.3">
      <c r="A91" s="333" t="s">
        <v>72</v>
      </c>
      <c r="B91" s="334"/>
      <c r="C91" s="334"/>
      <c r="D91" s="335"/>
    </row>
    <row r="92" spans="1:4" s="92" customFormat="1" ht="3" customHeight="1" thickBot="1" x14ac:dyDescent="0.3">
      <c r="A92" s="65"/>
      <c r="B92" s="65"/>
      <c r="C92" s="65"/>
      <c r="D92" s="194"/>
    </row>
    <row r="93" spans="1:4" ht="63" customHeight="1" thickBot="1" x14ac:dyDescent="0.3">
      <c r="A93" s="78" t="s">
        <v>62</v>
      </c>
      <c r="B93" s="228"/>
      <c r="C93" s="152" t="s">
        <v>110</v>
      </c>
      <c r="D93" s="247"/>
    </row>
    <row r="94" spans="1:4" s="92" customFormat="1" ht="12" customHeight="1" thickBot="1" x14ac:dyDescent="0.3">
      <c r="A94" s="76"/>
      <c r="B94" s="68"/>
      <c r="C94" s="69"/>
      <c r="D94" s="153"/>
    </row>
    <row r="95" spans="1:4" ht="30" customHeight="1" thickBot="1" x14ac:dyDescent="0.3">
      <c r="A95" s="313" t="s">
        <v>123</v>
      </c>
      <c r="B95" s="314"/>
      <c r="C95" s="314"/>
      <c r="D95" s="315"/>
    </row>
    <row r="96" spans="1:4" s="92" customFormat="1" ht="3" customHeight="1" thickBot="1" x14ac:dyDescent="0.3">
      <c r="A96" s="65"/>
      <c r="B96" s="65"/>
      <c r="C96" s="65"/>
      <c r="D96" s="194"/>
    </row>
    <row r="97" spans="1:4" s="92" customFormat="1" ht="60" customHeight="1" thickBot="1" x14ac:dyDescent="0.3">
      <c r="A97" s="79" t="s">
        <v>85</v>
      </c>
      <c r="B97" s="155">
        <f>B85</f>
        <v>0</v>
      </c>
      <c r="C97" s="156" t="s">
        <v>71</v>
      </c>
      <c r="D97" s="224"/>
    </row>
    <row r="98" spans="1:4" s="92" customFormat="1" ht="45.75" customHeight="1" thickBot="1" x14ac:dyDescent="0.3">
      <c r="A98" s="80" t="s">
        <v>61</v>
      </c>
      <c r="B98" s="155">
        <f>B89</f>
        <v>0</v>
      </c>
      <c r="C98" s="132"/>
      <c r="D98" s="216"/>
    </row>
    <row r="99" spans="1:4" s="92" customFormat="1" ht="45.75" customHeight="1" thickBot="1" x14ac:dyDescent="0.3">
      <c r="A99" s="80" t="s">
        <v>72</v>
      </c>
      <c r="B99" s="155">
        <f>B93</f>
        <v>0</v>
      </c>
      <c r="C99" s="132"/>
      <c r="D99" s="216"/>
    </row>
    <row r="100" spans="1:4" s="92" customFormat="1" ht="45.75" customHeight="1" thickBot="1" x14ac:dyDescent="0.3">
      <c r="A100" s="80" t="s">
        <v>63</v>
      </c>
      <c r="B100" s="157">
        <f>(IF(B97&gt;=15000,15000,(IF(B97&lt;15000,(15000-(15000-B97))))))+(IF(B98&gt;=350,350,(IF(B98&lt;350,350-(350-B98)))))+(IF(B99&gt;=150,150,(IF(B99&lt;150,150-(150-B99)))))</f>
        <v>0</v>
      </c>
      <c r="C100" s="158" t="s">
        <v>139</v>
      </c>
      <c r="D100" s="216"/>
    </row>
    <row r="101" spans="1:4" s="92" customFormat="1" ht="45.75" customHeight="1" thickBot="1" x14ac:dyDescent="0.3">
      <c r="A101" s="81" t="s">
        <v>64</v>
      </c>
      <c r="B101" s="157">
        <f>(IF(B97&lt;=15000,0,(IF(B97&gt;15000,B97-15000))))+(IF(B98&lt;=350,0,(IF(B98&gt;350,B98-350))))+(IF(B99&lt;=150,0,(IF(B99&gt;150,B99-150))))</f>
        <v>0</v>
      </c>
      <c r="C101" s="159"/>
      <c r="D101" s="219"/>
    </row>
    <row r="102" spans="1:4" s="138" customFormat="1" ht="12" customHeight="1" thickBot="1" x14ac:dyDescent="0.3">
      <c r="A102" s="76"/>
      <c r="B102" s="68"/>
      <c r="C102" s="69"/>
      <c r="D102" s="153"/>
    </row>
    <row r="103" spans="1:4" ht="45.75" customHeight="1" thickBot="1" x14ac:dyDescent="0.3">
      <c r="A103" s="160" t="s">
        <v>73</v>
      </c>
      <c r="B103" s="161">
        <v>100</v>
      </c>
      <c r="C103" s="162" t="s">
        <v>108</v>
      </c>
      <c r="D103" s="225"/>
    </row>
    <row r="104" spans="1:4" ht="12" customHeight="1" thickBot="1" x14ac:dyDescent="0.3">
      <c r="B104" s="84"/>
      <c r="C104" s="59"/>
      <c r="D104" s="195"/>
    </row>
    <row r="105" spans="1:4" ht="45.75" customHeight="1" thickBot="1" x14ac:dyDescent="0.3">
      <c r="A105" s="164" t="s">
        <v>74</v>
      </c>
      <c r="B105" s="165">
        <f>B100+B103</f>
        <v>100</v>
      </c>
      <c r="C105" s="166" t="s">
        <v>109</v>
      </c>
      <c r="D105" s="225"/>
    </row>
    <row r="106" spans="1:4" s="92" customFormat="1" ht="9" customHeight="1" x14ac:dyDescent="0.25">
      <c r="A106" s="86"/>
      <c r="B106" s="63"/>
      <c r="C106" s="87"/>
      <c r="D106" s="196"/>
    </row>
    <row r="107" spans="1:4" s="92" customFormat="1" ht="64.5" customHeight="1" x14ac:dyDescent="0.25">
      <c r="A107" s="323" t="s">
        <v>114</v>
      </c>
      <c r="B107" s="323"/>
      <c r="C107" s="323"/>
      <c r="D107" s="323"/>
    </row>
    <row r="108" spans="1:4" s="92" customFormat="1" ht="41.25" customHeight="1" x14ac:dyDescent="0.25">
      <c r="A108" s="167" t="s">
        <v>0</v>
      </c>
      <c r="B108" s="89"/>
      <c r="C108" s="58"/>
      <c r="D108" s="197"/>
    </row>
    <row r="109" spans="1:4" ht="20.25" customHeight="1" x14ac:dyDescent="0.25">
      <c r="A109" s="90" t="s">
        <v>1</v>
      </c>
      <c r="B109" s="89"/>
      <c r="C109" s="58"/>
      <c r="D109" s="198"/>
    </row>
    <row r="110" spans="1:4" ht="18" customHeight="1" x14ac:dyDescent="0.25">
      <c r="A110" s="86" t="s">
        <v>23</v>
      </c>
      <c r="B110" s="89"/>
      <c r="C110" s="58"/>
      <c r="D110" s="198"/>
    </row>
    <row r="111" spans="1:4" ht="4.5" customHeight="1" x14ac:dyDescent="0.25">
      <c r="A111" s="86"/>
      <c r="B111" s="89"/>
      <c r="C111" s="58"/>
      <c r="D111" s="198"/>
    </row>
    <row r="112" spans="1:4" ht="18" customHeight="1" x14ac:dyDescent="0.25">
      <c r="A112" s="86" t="s">
        <v>112</v>
      </c>
      <c r="B112" s="89"/>
      <c r="C112" s="58"/>
      <c r="D112" s="198"/>
    </row>
    <row r="113" spans="1:6" ht="18" customHeight="1" x14ac:dyDescent="0.25">
      <c r="A113" s="86" t="s">
        <v>113</v>
      </c>
      <c r="B113" s="89"/>
      <c r="C113" s="58"/>
      <c r="D113" s="198"/>
    </row>
    <row r="114" spans="1:6" s="92" customFormat="1" ht="27" customHeight="1" x14ac:dyDescent="0.25">
      <c r="A114" s="90" t="s">
        <v>24</v>
      </c>
      <c r="B114" s="4"/>
      <c r="C114" s="58"/>
      <c r="D114" s="198"/>
    </row>
    <row r="115" spans="1:6" s="92" customFormat="1" ht="28.5" customHeight="1" x14ac:dyDescent="0.25">
      <c r="A115" s="168"/>
      <c r="B115" s="57"/>
      <c r="C115" s="58"/>
      <c r="D115" s="198"/>
    </row>
    <row r="116" spans="1:6" s="92" customFormat="1" ht="28.5" customHeight="1" x14ac:dyDescent="0.25">
      <c r="A116" s="168"/>
      <c r="B116" s="89"/>
      <c r="C116" s="58"/>
      <c r="D116" s="198"/>
    </row>
    <row r="117" spans="1:6" s="92" customFormat="1" ht="28.5" customHeight="1" x14ac:dyDescent="0.25">
      <c r="A117" s="168"/>
      <c r="B117" s="89"/>
      <c r="C117" s="58"/>
      <c r="D117" s="198"/>
    </row>
    <row r="118" spans="1:6" s="92" customFormat="1" ht="41.25" customHeight="1" x14ac:dyDescent="0.25">
      <c r="A118" s="168"/>
      <c r="B118" s="89"/>
      <c r="C118" s="58"/>
      <c r="D118" s="198"/>
      <c r="E118" s="138"/>
      <c r="F118" s="138"/>
    </row>
    <row r="119" spans="1:6" ht="6" customHeight="1" x14ac:dyDescent="0.25">
      <c r="A119" s="89"/>
      <c r="B119" s="89"/>
      <c r="C119" s="59"/>
      <c r="D119" s="197"/>
    </row>
    <row r="120" spans="1:6" ht="29.25" customHeight="1" x14ac:dyDescent="0.25">
      <c r="A120" s="65"/>
      <c r="B120" s="65"/>
      <c r="C120" s="65"/>
      <c r="D120" s="194"/>
    </row>
    <row r="121" spans="1:6" ht="30" customHeight="1" x14ac:dyDescent="0.25">
      <c r="A121" s="168"/>
      <c r="B121" s="153"/>
      <c r="C121" s="58"/>
      <c r="D121" s="198"/>
    </row>
    <row r="122" spans="1:6" ht="30" customHeight="1" x14ac:dyDescent="0.25">
      <c r="A122" s="168"/>
      <c r="B122" s="153"/>
      <c r="C122" s="58"/>
      <c r="D122" s="198"/>
    </row>
    <row r="123" spans="1:6" ht="30" customHeight="1" x14ac:dyDescent="0.25">
      <c r="A123" s="168"/>
      <c r="B123" s="153"/>
      <c r="C123" s="58"/>
      <c r="D123" s="198"/>
    </row>
    <row r="124" spans="1:6" ht="30" customHeight="1" x14ac:dyDescent="0.25">
      <c r="A124" s="168"/>
      <c r="B124" s="153"/>
      <c r="C124" s="58"/>
      <c r="D124" s="198"/>
    </row>
    <row r="125" spans="1:6" ht="30" customHeight="1" x14ac:dyDescent="0.25">
      <c r="A125" s="168"/>
      <c r="B125" s="169"/>
      <c r="C125" s="58"/>
      <c r="D125" s="198"/>
    </row>
    <row r="126" spans="1:6" ht="30" customHeight="1" x14ac:dyDescent="0.25">
      <c r="A126" s="168"/>
      <c r="B126" s="153"/>
      <c r="C126" s="58"/>
      <c r="D126" s="198"/>
    </row>
    <row r="127" spans="1:6" ht="30" customHeight="1" x14ac:dyDescent="0.25">
      <c r="A127" s="68"/>
      <c r="B127" s="170"/>
      <c r="C127" s="58"/>
      <c r="D127" s="198"/>
    </row>
    <row r="128" spans="1:6" ht="30" customHeight="1" x14ac:dyDescent="0.25">
      <c r="A128" s="68"/>
      <c r="B128" s="170"/>
      <c r="C128" s="58"/>
      <c r="D128" s="198"/>
    </row>
    <row r="129" spans="1:12" s="92" customFormat="1" ht="30" customHeight="1" x14ac:dyDescent="0.25">
      <c r="A129" s="68"/>
      <c r="B129" s="170"/>
      <c r="C129" s="59"/>
      <c r="D129" s="197"/>
    </row>
    <row r="130" spans="1:12" ht="30" customHeight="1" x14ac:dyDescent="0.25">
      <c r="A130" s="59"/>
      <c r="B130" s="59"/>
      <c r="C130" s="59"/>
      <c r="D130" s="198"/>
      <c r="G130" s="59"/>
    </row>
    <row r="131" spans="1:12" ht="51.75" customHeight="1" x14ac:dyDescent="0.25">
      <c r="A131" s="171"/>
      <c r="B131" s="170"/>
      <c r="C131" s="59"/>
      <c r="D131" s="197"/>
      <c r="G131" s="59"/>
    </row>
    <row r="132" spans="1:12" ht="51" customHeight="1" x14ac:dyDescent="0.25">
      <c r="A132" s="172"/>
      <c r="B132" s="172"/>
      <c r="C132" s="172"/>
      <c r="D132" s="199"/>
      <c r="G132" s="59"/>
    </row>
    <row r="133" spans="1:12" ht="24" customHeight="1" x14ac:dyDescent="0.25">
      <c r="A133" s="173"/>
      <c r="B133" s="89"/>
      <c r="C133" s="58"/>
      <c r="D133" s="197"/>
      <c r="G133" s="59"/>
    </row>
    <row r="134" spans="1:12" ht="45.75" customHeight="1" x14ac:dyDescent="0.25">
      <c r="A134" s="174"/>
      <c r="B134" s="174"/>
      <c r="C134" s="174"/>
      <c r="D134" s="200"/>
      <c r="E134" s="175"/>
      <c r="F134" s="175"/>
      <c r="G134" s="59"/>
      <c r="H134" s="175"/>
      <c r="I134" s="175"/>
      <c r="J134" s="175"/>
      <c r="K134" s="175"/>
      <c r="L134" s="175"/>
    </row>
    <row r="135" spans="1:12" ht="30" customHeight="1" x14ac:dyDescent="0.25">
      <c r="A135" s="65"/>
      <c r="B135" s="65"/>
      <c r="C135" s="65"/>
      <c r="D135" s="194"/>
      <c r="G135" s="59"/>
    </row>
    <row r="136" spans="1:12" s="92" customFormat="1" ht="4.5" customHeight="1" x14ac:dyDescent="0.25">
      <c r="A136" s="63"/>
      <c r="B136" s="63"/>
      <c r="C136" s="63"/>
      <c r="D136" s="201"/>
      <c r="G136" s="59"/>
    </row>
    <row r="137" spans="1:12" ht="64.5" customHeight="1" x14ac:dyDescent="0.25">
      <c r="A137" s="176"/>
      <c r="B137" s="176"/>
      <c r="C137" s="176"/>
      <c r="D137" s="202"/>
      <c r="G137" s="59"/>
    </row>
    <row r="138" spans="1:12" x14ac:dyDescent="0.25">
      <c r="A138" s="177"/>
      <c r="B138" s="177"/>
      <c r="C138" s="178"/>
      <c r="D138" s="203"/>
      <c r="E138" s="92"/>
    </row>
    <row r="139" spans="1:12" x14ac:dyDescent="0.25">
      <c r="A139" s="177"/>
      <c r="B139" s="177"/>
      <c r="C139" s="178"/>
      <c r="D139" s="203"/>
    </row>
    <row r="140" spans="1:12" x14ac:dyDescent="0.25">
      <c r="A140" s="177"/>
      <c r="B140" s="177"/>
      <c r="C140" s="178"/>
      <c r="D140" s="203"/>
    </row>
    <row r="141" spans="1:12" x14ac:dyDescent="0.25">
      <c r="A141" s="177"/>
      <c r="B141" s="177"/>
      <c r="C141" s="178"/>
      <c r="D141" s="203"/>
    </row>
    <row r="142" spans="1:12" x14ac:dyDescent="0.25">
      <c r="A142" s="177"/>
      <c r="B142" s="177"/>
      <c r="C142" s="178"/>
      <c r="D142" s="203"/>
    </row>
    <row r="143" spans="1:12" x14ac:dyDescent="0.25">
      <c r="A143" s="177"/>
      <c r="B143" s="177"/>
      <c r="C143" s="178"/>
      <c r="D143" s="203"/>
    </row>
    <row r="144" spans="1:12" x14ac:dyDescent="0.25">
      <c r="A144" s="177"/>
      <c r="B144" s="177"/>
      <c r="C144" s="178"/>
      <c r="D144" s="203"/>
    </row>
    <row r="145" spans="1:4" x14ac:dyDescent="0.25">
      <c r="A145" s="177"/>
      <c r="B145" s="177"/>
      <c r="C145" s="178"/>
      <c r="D145" s="203"/>
    </row>
    <row r="146" spans="1:4" x14ac:dyDescent="0.25">
      <c r="A146" s="177"/>
      <c r="B146" s="177"/>
      <c r="C146" s="178"/>
      <c r="D146" s="203"/>
    </row>
    <row r="147" spans="1:4" x14ac:dyDescent="0.25">
      <c r="A147" s="177"/>
      <c r="B147" s="177"/>
      <c r="C147" s="178"/>
      <c r="D147" s="203"/>
    </row>
    <row r="148" spans="1:4" x14ac:dyDescent="0.25">
      <c r="A148" s="177"/>
      <c r="B148" s="177"/>
      <c r="C148" s="178"/>
      <c r="D148" s="203"/>
    </row>
    <row r="149" spans="1:4" x14ac:dyDescent="0.25">
      <c r="A149" s="177"/>
      <c r="B149" s="177"/>
      <c r="C149" s="178"/>
      <c r="D149" s="203"/>
    </row>
    <row r="150" spans="1:4" x14ac:dyDescent="0.25">
      <c r="A150" s="177"/>
      <c r="B150" s="177"/>
      <c r="C150" s="178"/>
      <c r="D150" s="203"/>
    </row>
    <row r="151" spans="1:4" x14ac:dyDescent="0.25">
      <c r="A151" s="177"/>
      <c r="B151" s="177"/>
      <c r="C151" s="178"/>
      <c r="D151" s="203"/>
    </row>
    <row r="152" spans="1:4" x14ac:dyDescent="0.25">
      <c r="A152" s="177"/>
      <c r="B152" s="177"/>
      <c r="C152" s="178"/>
      <c r="D152" s="203"/>
    </row>
    <row r="153" spans="1:4" x14ac:dyDescent="0.25">
      <c r="A153" s="177"/>
      <c r="B153" s="177"/>
      <c r="C153" s="178"/>
      <c r="D153" s="203"/>
    </row>
    <row r="154" spans="1:4" x14ac:dyDescent="0.25">
      <c r="A154" s="177"/>
      <c r="B154" s="177"/>
      <c r="C154" s="178"/>
      <c r="D154" s="203"/>
    </row>
    <row r="155" spans="1:4" x14ac:dyDescent="0.25">
      <c r="A155" s="177"/>
      <c r="B155" s="177"/>
      <c r="C155" s="178"/>
      <c r="D155" s="203"/>
    </row>
    <row r="156" spans="1:4" x14ac:dyDescent="0.25">
      <c r="A156" s="177"/>
      <c r="B156" s="177"/>
      <c r="C156" s="178"/>
      <c r="D156" s="203"/>
    </row>
    <row r="157" spans="1:4" x14ac:dyDescent="0.25">
      <c r="A157" s="177"/>
      <c r="B157" s="177"/>
      <c r="C157" s="178"/>
      <c r="D157" s="203"/>
    </row>
    <row r="158" spans="1:4" x14ac:dyDescent="0.25">
      <c r="A158" s="177"/>
      <c r="B158" s="177"/>
      <c r="C158" s="178"/>
      <c r="D158" s="203"/>
    </row>
    <row r="159" spans="1:4" x14ac:dyDescent="0.25">
      <c r="A159" s="177"/>
      <c r="B159" s="177"/>
      <c r="C159" s="178"/>
      <c r="D159" s="203"/>
    </row>
    <row r="160" spans="1:4" x14ac:dyDescent="0.25">
      <c r="A160" s="177"/>
      <c r="B160" s="177"/>
      <c r="C160" s="178"/>
      <c r="D160" s="203"/>
    </row>
    <row r="161" spans="1:4" x14ac:dyDescent="0.25">
      <c r="A161" s="177"/>
      <c r="B161" s="177"/>
      <c r="C161" s="178"/>
      <c r="D161" s="203"/>
    </row>
    <row r="162" spans="1:4" x14ac:dyDescent="0.25">
      <c r="A162" s="177"/>
      <c r="B162" s="177"/>
      <c r="C162" s="178"/>
      <c r="D162" s="203"/>
    </row>
    <row r="169" spans="1:4" x14ac:dyDescent="0.25">
      <c r="A169" s="180"/>
    </row>
    <row r="170" spans="1:4" x14ac:dyDescent="0.25">
      <c r="A170" s="90"/>
    </row>
  </sheetData>
  <sheetProtection algorithmName="SHA-512" hashValue="CYxp+ClorE9iEkoVBHoA2vNwqLdBkUVRVBh/4pJ9duAYJdxq51HjDYv5rpp123J07A1lF37kBz1TFR10H54Haw==" saltValue="pfigAJJEErb/Ef4nZbXtaA==" spinCount="100000"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4">
    <mergeCell ref="A107:D107"/>
    <mergeCell ref="C51:C53"/>
    <mergeCell ref="A1:D1"/>
    <mergeCell ref="A13:B13"/>
    <mergeCell ref="A57:D57"/>
    <mergeCell ref="A14:D14"/>
    <mergeCell ref="C55:C56"/>
    <mergeCell ref="A26:D26"/>
    <mergeCell ref="A22:D22"/>
    <mergeCell ref="A8:D8"/>
    <mergeCell ref="A54:D54"/>
    <mergeCell ref="A6:D6"/>
    <mergeCell ref="A9:D9"/>
    <mergeCell ref="A10:D10"/>
    <mergeCell ref="A91:D91"/>
    <mergeCell ref="A95:D95"/>
    <mergeCell ref="A2:D2"/>
    <mergeCell ref="C11:D11"/>
    <mergeCell ref="C40:C42"/>
    <mergeCell ref="A4:D4"/>
    <mergeCell ref="A7:D7"/>
    <mergeCell ref="C34:C38"/>
    <mergeCell ref="A39:D39"/>
    <mergeCell ref="A32:D32"/>
    <mergeCell ref="A33:D33"/>
    <mergeCell ref="A5:D5"/>
    <mergeCell ref="A87:D87"/>
    <mergeCell ref="C80:C84"/>
    <mergeCell ref="A44:D44"/>
    <mergeCell ref="A69:D69"/>
    <mergeCell ref="C73:C76"/>
    <mergeCell ref="A71:D71"/>
    <mergeCell ref="A78:D78"/>
    <mergeCell ref="C64:C65"/>
  </mergeCells>
  <pageMargins left="0.7" right="0.7" top="0.75" bottom="0.75" header="0.3" footer="0.3"/>
  <pageSetup paperSize="9" scale="5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7" r:id="rId5" name="Check Box 63">
              <controlPr locked="0" defaultSize="0" autoFill="0" autoLine="0" autoPict="0">
                <anchor moveWithCells="1">
                  <from>
                    <xdr:col>1</xdr:col>
                    <xdr:colOff>171450</xdr:colOff>
                    <xdr:row>61</xdr:row>
                    <xdr:rowOff>123825</xdr:rowOff>
                  </from>
                  <to>
                    <xdr:col>1</xdr:col>
                    <xdr:colOff>1866900</xdr:colOff>
                    <xdr:row>61</xdr:row>
                    <xdr:rowOff>428625</xdr:rowOff>
                  </to>
                </anchor>
              </controlPr>
            </control>
          </mc:Choice>
        </mc:AlternateContent>
        <mc:AlternateContent xmlns:mc="http://schemas.openxmlformats.org/markup-compatibility/2006">
          <mc:Choice Requires="x14">
            <control shapeId="1088" r:id="rId6" name="Check Box 64">
              <controlPr locked="0" defaultSize="0" autoFill="0" autoLine="0" autoPict="0">
                <anchor moveWithCells="1">
                  <from>
                    <xdr:col>1</xdr:col>
                    <xdr:colOff>171450</xdr:colOff>
                    <xdr:row>61</xdr:row>
                    <xdr:rowOff>476250</xdr:rowOff>
                  </from>
                  <to>
                    <xdr:col>1</xdr:col>
                    <xdr:colOff>1209675</xdr:colOff>
                    <xdr:row>61</xdr:row>
                    <xdr:rowOff>695325</xdr:rowOff>
                  </to>
                </anchor>
              </controlPr>
            </control>
          </mc:Choice>
        </mc:AlternateContent>
        <mc:AlternateContent xmlns:mc="http://schemas.openxmlformats.org/markup-compatibility/2006">
          <mc:Choice Requires="x14">
            <control shapeId="1090" r:id="rId7" name="Check Box 66">
              <controlPr locked="0" defaultSize="0" autoFill="0" autoLine="0" autoPict="0">
                <anchor moveWithCells="1">
                  <from>
                    <xdr:col>1</xdr:col>
                    <xdr:colOff>200025</xdr:colOff>
                    <xdr:row>19</xdr:row>
                    <xdr:rowOff>152400</xdr:rowOff>
                  </from>
                  <to>
                    <xdr:col>1</xdr:col>
                    <xdr:colOff>2171700</xdr:colOff>
                    <xdr:row>19</xdr:row>
                    <xdr:rowOff>438150</xdr:rowOff>
                  </to>
                </anchor>
              </controlPr>
            </control>
          </mc:Choice>
        </mc:AlternateContent>
        <mc:AlternateContent xmlns:mc="http://schemas.openxmlformats.org/markup-compatibility/2006">
          <mc:Choice Requires="x14">
            <control shapeId="1091" r:id="rId8" name="Check Box 67">
              <controlPr locked="0" defaultSize="0" autoFill="0" autoLine="0" autoPict="0">
                <anchor moveWithCells="1">
                  <from>
                    <xdr:col>1</xdr:col>
                    <xdr:colOff>200025</xdr:colOff>
                    <xdr:row>19</xdr:row>
                    <xdr:rowOff>438150</xdr:rowOff>
                  </from>
                  <to>
                    <xdr:col>1</xdr:col>
                    <xdr:colOff>1866900</xdr:colOff>
                    <xdr:row>19</xdr:row>
                    <xdr:rowOff>657225</xdr:rowOff>
                  </to>
                </anchor>
              </controlPr>
            </control>
          </mc:Choice>
        </mc:AlternateContent>
        <mc:AlternateContent xmlns:mc="http://schemas.openxmlformats.org/markup-compatibility/2006">
          <mc:Choice Requires="x14">
            <control shapeId="1092" r:id="rId9" name="Check Box 68">
              <controlPr locked="0" defaultSize="0" autoFill="0" autoLine="0" autoPict="0">
                <anchor moveWithCells="1">
                  <from>
                    <xdr:col>1</xdr:col>
                    <xdr:colOff>200025</xdr:colOff>
                    <xdr:row>19</xdr:row>
                    <xdr:rowOff>657225</xdr:rowOff>
                  </from>
                  <to>
                    <xdr:col>1</xdr:col>
                    <xdr:colOff>2228850</xdr:colOff>
                    <xdr:row>19</xdr:row>
                    <xdr:rowOff>904875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T18"/>
  <sheetViews>
    <sheetView showGridLines="0" topLeftCell="A142" zoomScale="70" zoomScaleNormal="70" workbookViewId="0">
      <selection activeCell="Q166" sqref="Q166"/>
    </sheetView>
  </sheetViews>
  <sheetFormatPr baseColWidth="10" defaultRowHeight="15" x14ac:dyDescent="0.25"/>
  <sheetData>
    <row r="1" spans="1:12" ht="32.25" customHeight="1" x14ac:dyDescent="0.25">
      <c r="A1" s="337" t="s">
        <v>127</v>
      </c>
      <c r="B1" s="337"/>
      <c r="C1" s="337"/>
      <c r="D1" s="337"/>
      <c r="E1" s="337"/>
      <c r="F1" s="337"/>
      <c r="G1" s="337"/>
      <c r="H1" s="337"/>
      <c r="I1" s="337"/>
      <c r="J1" s="337"/>
      <c r="K1" s="337"/>
      <c r="L1" s="337"/>
    </row>
    <row r="2" spans="1:12" ht="3" customHeight="1" x14ac:dyDescent="0.25"/>
    <row r="3" spans="1:12" ht="126.75" customHeight="1" x14ac:dyDescent="0.25">
      <c r="A3" s="336" t="s">
        <v>129</v>
      </c>
      <c r="B3" s="336"/>
      <c r="C3" s="336"/>
      <c r="D3" s="336"/>
      <c r="E3" s="336"/>
      <c r="F3" s="336"/>
      <c r="G3" s="336"/>
      <c r="H3" s="336"/>
      <c r="I3" s="336"/>
      <c r="J3" s="336"/>
      <c r="K3" s="336"/>
      <c r="L3" s="336"/>
    </row>
    <row r="4" spans="1:12" ht="38.25" customHeight="1" x14ac:dyDescent="0.25"/>
    <row r="18" spans="20:20" ht="23.25" x14ac:dyDescent="0.35">
      <c r="T18" s="16"/>
    </row>
  </sheetData>
  <customSheetViews>
    <customSheetView guid="{48B03C94-AC2C-40D7-8A6D-3041673B8BA8}" scale="85" showGridLines="0">
      <selection activeCell="E8" sqref="E8"/>
      <pageMargins left="0.7" right="0.7" top="0.78740157499999996" bottom="0.78740157499999996" header="0.3" footer="0.3"/>
    </customSheetView>
  </customSheetViews>
  <mergeCells count="2">
    <mergeCell ref="A3:L3"/>
    <mergeCell ref="A1:L1"/>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L168"/>
  <sheetViews>
    <sheetView showGridLines="0" topLeftCell="A101" zoomScale="85" zoomScaleNormal="85" workbookViewId="0">
      <selection activeCell="C113" sqref="C113"/>
    </sheetView>
  </sheetViews>
  <sheetFormatPr baseColWidth="10" defaultColWidth="11.42578125" defaultRowHeight="15" x14ac:dyDescent="0.25"/>
  <cols>
    <col min="1" max="1" width="36.140625" style="83" customWidth="1"/>
    <col min="2" max="2" width="61.42578125" style="83" customWidth="1"/>
    <col min="3" max="3" width="34.42578125" style="181" customWidth="1"/>
    <col min="4" max="4" width="35.7109375" style="182" customWidth="1"/>
    <col min="5" max="16384" width="11.42578125" style="33"/>
  </cols>
  <sheetData>
    <row r="1" spans="1:4" ht="54.75" customHeight="1" x14ac:dyDescent="0.25">
      <c r="A1" s="326" t="s">
        <v>26</v>
      </c>
      <c r="B1" s="326"/>
      <c r="C1" s="326"/>
      <c r="D1" s="326"/>
    </row>
    <row r="2" spans="1:4" ht="21" customHeight="1" x14ac:dyDescent="0.25">
      <c r="A2" s="306" t="s">
        <v>25</v>
      </c>
      <c r="B2" s="306"/>
      <c r="C2" s="306"/>
      <c r="D2" s="306"/>
    </row>
    <row r="3" spans="1:4" ht="21" customHeight="1" x14ac:dyDescent="0.25">
      <c r="A3" s="309" t="s">
        <v>27</v>
      </c>
      <c r="B3" s="309"/>
      <c r="C3" s="309"/>
      <c r="D3" s="309"/>
    </row>
    <row r="4" spans="1:4" ht="108.75" customHeight="1" x14ac:dyDescent="0.25">
      <c r="A4" s="323" t="s">
        <v>88</v>
      </c>
      <c r="B4" s="323"/>
      <c r="C4" s="323"/>
      <c r="D4" s="323"/>
    </row>
    <row r="5" spans="1:4" ht="45.75" customHeight="1" x14ac:dyDescent="0.25">
      <c r="A5" s="310" t="s">
        <v>37</v>
      </c>
      <c r="B5" s="310"/>
      <c r="C5" s="310"/>
      <c r="D5" s="310"/>
    </row>
    <row r="6" spans="1:4" ht="67.5" customHeight="1" x14ac:dyDescent="0.25">
      <c r="A6" s="323" t="s">
        <v>89</v>
      </c>
      <c r="B6" s="323"/>
      <c r="C6" s="323"/>
      <c r="D6" s="323"/>
    </row>
    <row r="7" spans="1:4" ht="27.75" customHeight="1" x14ac:dyDescent="0.25">
      <c r="A7" s="323" t="s">
        <v>20</v>
      </c>
      <c r="B7" s="323"/>
      <c r="C7" s="323"/>
      <c r="D7" s="323"/>
    </row>
    <row r="8" spans="1:4" ht="30.75" customHeight="1" thickBot="1" x14ac:dyDescent="0.3">
      <c r="A8" s="310" t="s">
        <v>21</v>
      </c>
      <c r="B8" s="310"/>
      <c r="C8" s="310"/>
      <c r="D8" s="310"/>
    </row>
    <row r="9" spans="1:4" ht="87.75" customHeight="1" thickBot="1" x14ac:dyDescent="0.3">
      <c r="A9" s="36" t="s">
        <v>40</v>
      </c>
      <c r="B9" s="36" t="str">
        <f>IdNr.!C7</f>
        <v>Wird von der AEWB nach Eingang des Antrags (elektronisch und postalisch) vergeben.</v>
      </c>
      <c r="C9" s="307" t="s">
        <v>103</v>
      </c>
      <c r="D9" s="308"/>
    </row>
    <row r="10" spans="1:4" s="92" customFormat="1" ht="12" customHeight="1" thickBot="1" x14ac:dyDescent="0.3">
      <c r="A10" s="37"/>
      <c r="B10" s="38"/>
      <c r="C10" s="38"/>
      <c r="D10" s="38"/>
    </row>
    <row r="11" spans="1:4" s="93" customFormat="1" ht="15.75" thickBot="1" x14ac:dyDescent="0.3">
      <c r="A11" s="327"/>
      <c r="B11" s="328"/>
      <c r="C11" s="39" t="s">
        <v>9</v>
      </c>
      <c r="D11" s="39" t="s">
        <v>10</v>
      </c>
    </row>
    <row r="12" spans="1:4" ht="30" customHeight="1" thickBot="1" x14ac:dyDescent="0.3">
      <c r="A12" s="313" t="s">
        <v>121</v>
      </c>
      <c r="B12" s="314"/>
      <c r="C12" s="314"/>
      <c r="D12" s="315"/>
    </row>
    <row r="13" spans="1:4" s="92" customFormat="1" ht="3" customHeight="1" thickBot="1" x14ac:dyDescent="0.3">
      <c r="A13" s="94"/>
      <c r="B13" s="95"/>
      <c r="C13" s="95"/>
      <c r="D13" s="96"/>
    </row>
    <row r="14" spans="1:4" ht="27" customHeight="1" x14ac:dyDescent="0.25">
      <c r="A14" s="40" t="s">
        <v>96</v>
      </c>
      <c r="B14" s="91">
        <f>'Einzelantrag A2'!B16</f>
        <v>0</v>
      </c>
      <c r="C14" s="41"/>
      <c r="D14" s="97">
        <f>'Einzelantrag A2'!D16</f>
        <v>0</v>
      </c>
    </row>
    <row r="15" spans="1:4" ht="27" customHeight="1" x14ac:dyDescent="0.25">
      <c r="A15" s="42" t="s">
        <v>4</v>
      </c>
      <c r="B15" s="98">
        <f>'Einzelantrag A2'!B17</f>
        <v>0</v>
      </c>
      <c r="C15" s="43"/>
      <c r="D15" s="99">
        <f>'Einzelantrag A2'!D17</f>
        <v>0</v>
      </c>
    </row>
    <row r="16" spans="1:4" ht="27" customHeight="1" x14ac:dyDescent="0.25">
      <c r="A16" s="42" t="s">
        <v>2</v>
      </c>
      <c r="B16" s="100">
        <f>'Einzelantrag A2'!B18</f>
        <v>0</v>
      </c>
      <c r="C16" s="43"/>
      <c r="D16" s="101">
        <f>'Einzelantrag A2'!D18</f>
        <v>0</v>
      </c>
    </row>
    <row r="17" spans="1:4" ht="27" customHeight="1" x14ac:dyDescent="0.25">
      <c r="A17" s="42" t="s">
        <v>3</v>
      </c>
      <c r="B17" s="98">
        <f>'Einzelantrag A2'!B19</f>
        <v>0</v>
      </c>
      <c r="C17" s="43"/>
      <c r="D17" s="99">
        <f>'Einzelantrag A2'!D19</f>
        <v>0</v>
      </c>
    </row>
    <row r="18" spans="1:4" ht="78" customHeight="1" x14ac:dyDescent="0.25">
      <c r="A18" s="50" t="s">
        <v>97</v>
      </c>
      <c r="B18" s="51"/>
      <c r="C18" s="102" t="s">
        <v>99</v>
      </c>
      <c r="D18" s="99">
        <f>'Einzelantrag A2'!D20</f>
        <v>0</v>
      </c>
    </row>
    <row r="19" spans="1:4" ht="27" customHeight="1" thickBot="1" x14ac:dyDescent="0.3">
      <c r="A19" s="42" t="s">
        <v>90</v>
      </c>
      <c r="B19" s="98">
        <f>'Einzelantrag A2'!B21</f>
        <v>0</v>
      </c>
      <c r="C19" s="103"/>
      <c r="D19" s="104">
        <f>'Einzelantrag A2'!D21</f>
        <v>0</v>
      </c>
    </row>
    <row r="20" spans="1:4" ht="30" customHeight="1" thickBot="1" x14ac:dyDescent="0.3">
      <c r="A20" s="313" t="s">
        <v>124</v>
      </c>
      <c r="B20" s="314"/>
      <c r="C20" s="314"/>
      <c r="D20" s="315"/>
    </row>
    <row r="21" spans="1:4" ht="27" customHeight="1" x14ac:dyDescent="0.25">
      <c r="A21" s="40" t="s">
        <v>15</v>
      </c>
      <c r="B21" s="105">
        <f>'Einzelantrag A2'!B23</f>
        <v>0</v>
      </c>
      <c r="C21" s="41"/>
      <c r="D21" s="99">
        <f>'Einzelantrag A2'!D23</f>
        <v>0</v>
      </c>
    </row>
    <row r="22" spans="1:4" ht="27" customHeight="1" x14ac:dyDescent="0.25">
      <c r="A22" s="42" t="s">
        <v>17</v>
      </c>
      <c r="B22" s="106">
        <f>'Einzelantrag A2'!B24</f>
        <v>0</v>
      </c>
      <c r="C22" s="43"/>
      <c r="D22" s="99">
        <f>'Einzelantrag A2'!D24</f>
        <v>0</v>
      </c>
    </row>
    <row r="23" spans="1:4" ht="27" customHeight="1" thickBot="1" x14ac:dyDescent="0.3">
      <c r="A23" s="42" t="s">
        <v>16</v>
      </c>
      <c r="B23" s="107">
        <f>'Einzelantrag A2'!B25</f>
        <v>0</v>
      </c>
      <c r="C23" s="43"/>
      <c r="D23" s="101">
        <f>'Einzelantrag A2'!D25</f>
        <v>0</v>
      </c>
    </row>
    <row r="24" spans="1:4" ht="30" customHeight="1" thickBot="1" x14ac:dyDescent="0.3">
      <c r="A24" s="313" t="s">
        <v>18</v>
      </c>
      <c r="B24" s="314"/>
      <c r="C24" s="314"/>
      <c r="D24" s="315"/>
    </row>
    <row r="25" spans="1:4" ht="27" customHeight="1" x14ac:dyDescent="0.25">
      <c r="A25" s="40" t="s">
        <v>115</v>
      </c>
      <c r="B25" s="105">
        <f>'Einzelantrag A2'!B27</f>
        <v>0</v>
      </c>
      <c r="C25" s="41"/>
      <c r="D25" s="99">
        <f>'Einzelantrag A2'!D27</f>
        <v>0</v>
      </c>
    </row>
    <row r="26" spans="1:4" ht="27" customHeight="1" x14ac:dyDescent="0.25">
      <c r="A26" s="42" t="s">
        <v>5</v>
      </c>
      <c r="B26" s="108">
        <f>'Einzelantrag A2'!B28</f>
        <v>0</v>
      </c>
      <c r="C26" s="43"/>
      <c r="D26" s="99">
        <f>'Einzelantrag A2'!D28</f>
        <v>0</v>
      </c>
    </row>
    <row r="27" spans="1:4" ht="27" customHeight="1" thickBot="1" x14ac:dyDescent="0.3">
      <c r="A27" s="42" t="s">
        <v>6</v>
      </c>
      <c r="B27" s="109">
        <f>'Einzelantrag A2'!B29</f>
        <v>0</v>
      </c>
      <c r="C27" s="43"/>
      <c r="D27" s="101">
        <f>'Einzelantrag A2'!D29</f>
        <v>0</v>
      </c>
    </row>
    <row r="28" spans="1:4" ht="16.5" hidden="1" customHeight="1" x14ac:dyDescent="0.25">
      <c r="A28" s="44" t="s">
        <v>8</v>
      </c>
      <c r="B28" s="45"/>
      <c r="C28" s="110"/>
      <c r="D28" s="46"/>
    </row>
    <row r="29" spans="1:4" ht="27.75" hidden="1" customHeight="1" thickBot="1" x14ac:dyDescent="0.3">
      <c r="A29" s="47" t="s">
        <v>7</v>
      </c>
      <c r="B29" s="48"/>
      <c r="C29" s="110"/>
      <c r="D29" s="49"/>
    </row>
    <row r="30" spans="1:4" ht="30" customHeight="1" x14ac:dyDescent="0.25">
      <c r="A30" s="316" t="s">
        <v>32</v>
      </c>
      <c r="B30" s="317"/>
      <c r="C30" s="317"/>
      <c r="D30" s="318"/>
    </row>
    <row r="31" spans="1:4" ht="25.5" customHeight="1" thickBot="1" x14ac:dyDescent="0.3">
      <c r="A31" s="319" t="s">
        <v>33</v>
      </c>
      <c r="B31" s="320"/>
      <c r="C31" s="320"/>
      <c r="D31" s="321"/>
    </row>
    <row r="32" spans="1:4" ht="27" customHeight="1" x14ac:dyDescent="0.25">
      <c r="A32" s="50" t="s">
        <v>46</v>
      </c>
      <c r="B32" s="111">
        <f>'Einzelantrag A2'!B34</f>
        <v>0</v>
      </c>
      <c r="C32" s="311"/>
      <c r="D32" s="99">
        <f>'Einzelantrag A2'!D34</f>
        <v>0</v>
      </c>
    </row>
    <row r="33" spans="1:4" ht="27" customHeight="1" x14ac:dyDescent="0.25">
      <c r="A33" s="42" t="s">
        <v>4</v>
      </c>
      <c r="B33" s="98">
        <f>'Einzelantrag A2'!B35</f>
        <v>0</v>
      </c>
      <c r="C33" s="311"/>
      <c r="D33" s="99">
        <f>'Einzelantrag A2'!D35</f>
        <v>0</v>
      </c>
    </row>
    <row r="34" spans="1:4" ht="27" customHeight="1" x14ac:dyDescent="0.25">
      <c r="A34" s="42" t="s">
        <v>2</v>
      </c>
      <c r="B34" s="100">
        <f>'Einzelantrag A2'!B36</f>
        <v>0</v>
      </c>
      <c r="C34" s="311"/>
      <c r="D34" s="101">
        <f>'Einzelantrag A2'!D36</f>
        <v>0</v>
      </c>
    </row>
    <row r="35" spans="1:4" ht="27" customHeight="1" x14ac:dyDescent="0.25">
      <c r="A35" s="42" t="s">
        <v>3</v>
      </c>
      <c r="B35" s="98">
        <f>'Einzelantrag A2'!B37</f>
        <v>0</v>
      </c>
      <c r="C35" s="311"/>
      <c r="D35" s="99">
        <f>'Einzelantrag A2'!D37</f>
        <v>0</v>
      </c>
    </row>
    <row r="36" spans="1:4" ht="27" customHeight="1" thickBot="1" x14ac:dyDescent="0.3">
      <c r="A36" s="42" t="s">
        <v>90</v>
      </c>
      <c r="B36" s="98">
        <f>'Einzelantrag A2'!B38</f>
        <v>0</v>
      </c>
      <c r="C36" s="312"/>
      <c r="D36" s="99">
        <f>'Einzelantrag A2'!D38</f>
        <v>0</v>
      </c>
    </row>
    <row r="37" spans="1:4" ht="30" customHeight="1" thickBot="1" x14ac:dyDescent="0.3">
      <c r="A37" s="313" t="s">
        <v>30</v>
      </c>
      <c r="B37" s="314"/>
      <c r="C37" s="314"/>
      <c r="D37" s="315"/>
    </row>
    <row r="38" spans="1:4" ht="27" customHeight="1" x14ac:dyDescent="0.25">
      <c r="A38" s="52" t="s">
        <v>38</v>
      </c>
      <c r="B38" s="105">
        <f>'Einzelantrag A2'!B40</f>
        <v>0</v>
      </c>
      <c r="C38" s="291" t="s">
        <v>36</v>
      </c>
      <c r="D38" s="99">
        <f>'Einzelantrag A2'!D40</f>
        <v>0</v>
      </c>
    </row>
    <row r="39" spans="1:4" ht="27" customHeight="1" x14ac:dyDescent="0.25">
      <c r="A39" s="53" t="s">
        <v>31</v>
      </c>
      <c r="B39" s="108">
        <f>'Einzelantrag A2'!B41</f>
        <v>0</v>
      </c>
      <c r="C39" s="292"/>
      <c r="D39" s="99">
        <f>'Einzelantrag A2'!D41</f>
        <v>0</v>
      </c>
    </row>
    <row r="40" spans="1:4" ht="60" customHeight="1" thickBot="1" x14ac:dyDescent="0.3">
      <c r="A40" s="54" t="s">
        <v>107</v>
      </c>
      <c r="B40" s="112"/>
      <c r="C40" s="299"/>
      <c r="D40" s="101">
        <f>'Einzelantrag A2'!D42</f>
        <v>0</v>
      </c>
    </row>
    <row r="41" spans="1:4" ht="12" customHeight="1" thickBot="1" x14ac:dyDescent="0.3">
      <c r="A41" s="55"/>
      <c r="B41" s="56"/>
      <c r="C41" s="58"/>
      <c r="D41" s="113"/>
    </row>
    <row r="42" spans="1:4" ht="30" customHeight="1" thickBot="1" x14ac:dyDescent="0.3">
      <c r="A42" s="293" t="s">
        <v>35</v>
      </c>
      <c r="B42" s="294"/>
      <c r="C42" s="294"/>
      <c r="D42" s="295"/>
    </row>
    <row r="43" spans="1:4" s="92" customFormat="1" ht="3" customHeight="1" thickBot="1" x14ac:dyDescent="0.3">
      <c r="A43" s="94"/>
      <c r="B43" s="95"/>
      <c r="C43" s="95"/>
      <c r="D43" s="96"/>
    </row>
    <row r="44" spans="1:4" ht="27" customHeight="1" x14ac:dyDescent="0.25">
      <c r="A44" s="114" t="s">
        <v>76</v>
      </c>
      <c r="B44" s="105">
        <f>'Einzelantrag A2'!B46</f>
        <v>0</v>
      </c>
      <c r="C44" s="115"/>
      <c r="D44" s="97">
        <f>'Einzelantrag A2'!D46</f>
        <v>0</v>
      </c>
    </row>
    <row r="45" spans="1:4" ht="27" customHeight="1" x14ac:dyDescent="0.25">
      <c r="A45" s="116" t="s">
        <v>90</v>
      </c>
      <c r="B45" s="117">
        <f>'Einzelantrag A2'!B47</f>
        <v>0</v>
      </c>
      <c r="C45" s="118"/>
      <c r="D45" s="99">
        <f>'Einzelantrag A2'!D47</f>
        <v>0</v>
      </c>
    </row>
    <row r="46" spans="1:4" ht="27" customHeight="1" x14ac:dyDescent="0.25">
      <c r="A46" s="116" t="s">
        <v>116</v>
      </c>
      <c r="B46" s="117">
        <f>'Einzelantrag A2'!B48</f>
        <v>0</v>
      </c>
      <c r="C46" s="118"/>
      <c r="D46" s="99">
        <f>'Einzelantrag A2'!D48</f>
        <v>0</v>
      </c>
    </row>
    <row r="47" spans="1:4" ht="27" customHeight="1" x14ac:dyDescent="0.25">
      <c r="A47" s="116" t="s">
        <v>6</v>
      </c>
      <c r="B47" s="119">
        <f>'Einzelantrag A2'!B49</f>
        <v>0</v>
      </c>
      <c r="C47" s="118"/>
      <c r="D47" s="99">
        <f>'Einzelantrag A2'!D49</f>
        <v>0</v>
      </c>
    </row>
    <row r="48" spans="1:4" ht="27" customHeight="1" x14ac:dyDescent="0.25">
      <c r="A48" s="116" t="s">
        <v>5</v>
      </c>
      <c r="B48" s="119">
        <f>'Einzelantrag A2'!B50</f>
        <v>0</v>
      </c>
      <c r="C48" s="118"/>
      <c r="D48" s="99">
        <f>'Einzelantrag A2'!D50</f>
        <v>0</v>
      </c>
    </row>
    <row r="49" spans="1:7" ht="34.5" customHeight="1" x14ac:dyDescent="0.25">
      <c r="A49" s="116" t="s">
        <v>48</v>
      </c>
      <c r="B49" s="117">
        <f>'Einzelantrag A2'!B51</f>
        <v>0</v>
      </c>
      <c r="C49" s="339" t="s">
        <v>34</v>
      </c>
      <c r="D49" s="99">
        <f>'Einzelantrag A2'!D51</f>
        <v>0</v>
      </c>
    </row>
    <row r="50" spans="1:7" ht="27" customHeight="1" x14ac:dyDescent="0.25">
      <c r="A50" s="120" t="s">
        <v>31</v>
      </c>
      <c r="B50" s="108">
        <f>'Einzelantrag A2'!B52</f>
        <v>0</v>
      </c>
      <c r="C50" s="339"/>
      <c r="D50" s="101">
        <f>'Einzelantrag A2'!D52</f>
        <v>0</v>
      </c>
    </row>
    <row r="51" spans="1:7" ht="60" customHeight="1" thickBot="1" x14ac:dyDescent="0.3">
      <c r="A51" s="120" t="s">
        <v>106</v>
      </c>
      <c r="B51" s="112"/>
      <c r="C51" s="340"/>
      <c r="D51" s="104">
        <f>'Einzelantrag A2'!D53</f>
        <v>0</v>
      </c>
    </row>
    <row r="52" spans="1:7" ht="12" customHeight="1" thickBot="1" x14ac:dyDescent="0.3">
      <c r="A52" s="332"/>
      <c r="B52" s="332"/>
      <c r="C52" s="332"/>
      <c r="D52" s="332"/>
    </row>
    <row r="53" spans="1:7" ht="89.25" hidden="1" customHeight="1" thickBot="1" x14ac:dyDescent="0.3">
      <c r="A53" s="121"/>
      <c r="B53" s="122" t="s">
        <v>11</v>
      </c>
      <c r="C53" s="329" t="s">
        <v>13</v>
      </c>
      <c r="D53" s="123"/>
    </row>
    <row r="54" spans="1:7" ht="89.25" hidden="1" customHeight="1" thickBot="1" x14ac:dyDescent="0.3">
      <c r="A54" s="124"/>
      <c r="B54" s="125" t="s">
        <v>12</v>
      </c>
      <c r="C54" s="330"/>
      <c r="D54" s="126"/>
    </row>
    <row r="55" spans="1:7" ht="30" customHeight="1" thickBot="1" x14ac:dyDescent="0.3">
      <c r="A55" s="296" t="s">
        <v>69</v>
      </c>
      <c r="B55" s="297"/>
      <c r="C55" s="297"/>
      <c r="D55" s="298"/>
    </row>
    <row r="56" spans="1:7" s="92" customFormat="1" ht="3" customHeight="1" thickBot="1" x14ac:dyDescent="0.3">
      <c r="A56" s="127"/>
      <c r="B56" s="128"/>
      <c r="C56" s="129"/>
      <c r="D56" s="130"/>
    </row>
    <row r="57" spans="1:7" s="92" customFormat="1" ht="240.75" customHeight="1" x14ac:dyDescent="0.25">
      <c r="A57" s="40" t="s">
        <v>70</v>
      </c>
      <c r="B57" s="105">
        <f>'Einzelantrag A2'!B59</f>
        <v>0</v>
      </c>
      <c r="C57" s="131"/>
      <c r="D57" s="97">
        <f>'Einzelantrag A2'!D59</f>
        <v>0</v>
      </c>
    </row>
    <row r="58" spans="1:7" ht="240" customHeight="1" x14ac:dyDescent="0.25">
      <c r="A58" s="42" t="s">
        <v>41</v>
      </c>
      <c r="B58" s="27">
        <f>'Einzelantrag A2'!B60</f>
        <v>0</v>
      </c>
      <c r="C58" s="132"/>
      <c r="D58" s="101">
        <f>'Einzelantrag A2'!D60</f>
        <v>0</v>
      </c>
      <c r="G58" s="133"/>
    </row>
    <row r="59" spans="1:7" ht="240" customHeight="1" x14ac:dyDescent="0.25">
      <c r="A59" s="42" t="s">
        <v>91</v>
      </c>
      <c r="B59" s="134">
        <f>'Einzelantrag A2'!B61</f>
        <v>0</v>
      </c>
      <c r="C59" s="132"/>
      <c r="D59" s="101">
        <f>'Einzelantrag A2'!D61</f>
        <v>0</v>
      </c>
      <c r="G59" s="133"/>
    </row>
    <row r="60" spans="1:7" s="92" customFormat="1" ht="64.5" customHeight="1" x14ac:dyDescent="0.25">
      <c r="A60" s="42" t="s">
        <v>42</v>
      </c>
      <c r="B60" s="13"/>
      <c r="C60" s="132"/>
      <c r="D60" s="101">
        <f>'Einzelantrag A2'!D62</f>
        <v>0</v>
      </c>
      <c r="G60" s="133"/>
    </row>
    <row r="61" spans="1:7" s="92" customFormat="1" ht="27" customHeight="1" x14ac:dyDescent="0.25">
      <c r="A61" s="42" t="s">
        <v>92</v>
      </c>
      <c r="B61" s="28">
        <f>'Einzelantrag A2'!B63</f>
        <v>0</v>
      </c>
      <c r="C61" s="135" t="s">
        <v>98</v>
      </c>
      <c r="D61" s="101">
        <f>'Einzelantrag A2'!D63</f>
        <v>0</v>
      </c>
      <c r="G61" s="133"/>
    </row>
    <row r="62" spans="1:7" s="92" customFormat="1" ht="31.5" customHeight="1" x14ac:dyDescent="0.25">
      <c r="A62" s="42" t="s">
        <v>43</v>
      </c>
      <c r="B62" s="261">
        <f>'Einzelantrag A2'!B64</f>
        <v>0</v>
      </c>
      <c r="C62" s="338" t="s">
        <v>44</v>
      </c>
      <c r="D62" s="101">
        <f>'Einzelantrag A2'!D64</f>
        <v>0</v>
      </c>
      <c r="G62" s="133"/>
    </row>
    <row r="63" spans="1:7" s="92" customFormat="1" ht="30.75" customHeight="1" x14ac:dyDescent="0.25">
      <c r="A63" s="42" t="s">
        <v>45</v>
      </c>
      <c r="B63" s="261">
        <f>'Einzelantrag A2'!B65</f>
        <v>0</v>
      </c>
      <c r="C63" s="338"/>
      <c r="D63" s="101">
        <f>'Einzelantrag A2'!D65</f>
        <v>0</v>
      </c>
    </row>
    <row r="64" spans="1:7" s="92" customFormat="1" ht="27" customHeight="1" x14ac:dyDescent="0.25">
      <c r="A64" s="42" t="s">
        <v>49</v>
      </c>
      <c r="B64" s="106">
        <f>'Einzelantrag A2'!B66</f>
        <v>0</v>
      </c>
      <c r="C64" s="292" t="s">
        <v>117</v>
      </c>
      <c r="D64" s="101">
        <f>'Einzelantrag A2'!D66</f>
        <v>0</v>
      </c>
    </row>
    <row r="65" spans="1:6" s="92" customFormat="1" ht="76.5" customHeight="1" thickBot="1" x14ac:dyDescent="0.3">
      <c r="A65" s="73" t="s">
        <v>50</v>
      </c>
      <c r="B65" s="136">
        <f>'Einzelantrag A2'!B67</f>
        <v>0</v>
      </c>
      <c r="C65" s="299"/>
      <c r="D65" s="137">
        <f>'Einzelantrag A2'!D67</f>
        <v>0</v>
      </c>
      <c r="E65" s="138"/>
      <c r="F65" s="138"/>
    </row>
    <row r="66" spans="1:6" s="92" customFormat="1" ht="12" customHeight="1" thickBot="1" x14ac:dyDescent="0.3">
      <c r="B66" s="139"/>
      <c r="C66" s="139"/>
      <c r="D66" s="139"/>
    </row>
    <row r="67" spans="1:6" ht="30" customHeight="1" thickBot="1" x14ac:dyDescent="0.3">
      <c r="A67" s="296" t="s">
        <v>51</v>
      </c>
      <c r="B67" s="297"/>
      <c r="C67" s="297"/>
      <c r="D67" s="298"/>
    </row>
    <row r="68" spans="1:6" s="92" customFormat="1" ht="3" customHeight="1" thickBot="1" x14ac:dyDescent="0.3">
      <c r="A68" s="61"/>
      <c r="B68" s="61"/>
      <c r="C68" s="61"/>
      <c r="D68" s="61"/>
    </row>
    <row r="69" spans="1:6" ht="30" customHeight="1" thickBot="1" x14ac:dyDescent="0.3">
      <c r="A69" s="300" t="s">
        <v>65</v>
      </c>
      <c r="B69" s="301"/>
      <c r="C69" s="301"/>
      <c r="D69" s="302"/>
    </row>
    <row r="70" spans="1:6" s="92" customFormat="1" ht="3" customHeight="1" thickBot="1" x14ac:dyDescent="0.3">
      <c r="A70" s="65"/>
      <c r="B70" s="65"/>
      <c r="C70" s="65"/>
      <c r="D70" s="65"/>
    </row>
    <row r="71" spans="1:6" ht="32.1" customHeight="1" x14ac:dyDescent="0.25">
      <c r="A71" s="140" t="s">
        <v>52</v>
      </c>
      <c r="B71" s="141">
        <f>'Einzelantrag A2'!B73</f>
        <v>0</v>
      </c>
      <c r="C71" s="291" t="s">
        <v>93</v>
      </c>
      <c r="D71" s="210">
        <f>'Einzelantrag A2'!D73</f>
        <v>0</v>
      </c>
    </row>
    <row r="72" spans="1:6" ht="32.1" customHeight="1" x14ac:dyDescent="0.25">
      <c r="A72" s="142" t="s">
        <v>53</v>
      </c>
      <c r="B72" s="143">
        <f>'Einzelantrag A2'!B74</f>
        <v>0</v>
      </c>
      <c r="C72" s="292"/>
      <c r="D72" s="211">
        <f>'Einzelantrag A2'!D74</f>
        <v>0</v>
      </c>
    </row>
    <row r="73" spans="1:6" ht="32.1" customHeight="1" x14ac:dyDescent="0.25">
      <c r="A73" s="142" t="s">
        <v>57</v>
      </c>
      <c r="B73" s="144">
        <f>'Einzelantrag A2'!B75</f>
        <v>0</v>
      </c>
      <c r="C73" s="292"/>
      <c r="D73" s="211">
        <f>'Einzelantrag A2'!D75</f>
        <v>0</v>
      </c>
    </row>
    <row r="74" spans="1:6" ht="32.1" customHeight="1" thickBot="1" x14ac:dyDescent="0.3">
      <c r="A74" s="145" t="s">
        <v>55</v>
      </c>
      <c r="B74" s="146">
        <f>'Einzelantrag A2'!B76</f>
        <v>0</v>
      </c>
      <c r="C74" s="299"/>
      <c r="D74" s="214">
        <f>'Einzelantrag A2'!D76</f>
        <v>0</v>
      </c>
    </row>
    <row r="75" spans="1:6" s="92" customFormat="1" ht="3" customHeight="1" thickBot="1" x14ac:dyDescent="0.3">
      <c r="A75" s="67"/>
      <c r="B75" s="68"/>
      <c r="C75" s="69"/>
      <c r="D75" s="147"/>
    </row>
    <row r="76" spans="1:6" ht="30" customHeight="1" thickBot="1" x14ac:dyDescent="0.3">
      <c r="A76" s="303" t="s">
        <v>66</v>
      </c>
      <c r="B76" s="304"/>
      <c r="C76" s="304"/>
      <c r="D76" s="305"/>
    </row>
    <row r="77" spans="1:6" s="92" customFormat="1" ht="3" customHeight="1" thickBot="1" x14ac:dyDescent="0.3">
      <c r="A77" s="65"/>
      <c r="B77" s="65"/>
      <c r="C77" s="65"/>
      <c r="D77" s="65"/>
    </row>
    <row r="78" spans="1:6" ht="32.1" customHeight="1" x14ac:dyDescent="0.25">
      <c r="A78" s="140" t="s">
        <v>54</v>
      </c>
      <c r="B78" s="141">
        <f>'Einzelantrag A2'!B80</f>
        <v>0</v>
      </c>
      <c r="C78" s="291" t="s">
        <v>94</v>
      </c>
      <c r="D78" s="212">
        <f>'Einzelantrag A2'!D80</f>
        <v>0</v>
      </c>
    </row>
    <row r="79" spans="1:6" ht="32.1" customHeight="1" x14ac:dyDescent="0.25">
      <c r="A79" s="142" t="s">
        <v>58</v>
      </c>
      <c r="B79" s="143">
        <f>'Einzelantrag A2'!B81</f>
        <v>0</v>
      </c>
      <c r="C79" s="292"/>
      <c r="D79" s="212">
        <f>'Einzelantrag A2'!D81</f>
        <v>0</v>
      </c>
    </row>
    <row r="80" spans="1:6" ht="32.1" customHeight="1" x14ac:dyDescent="0.25">
      <c r="A80" s="142" t="s">
        <v>59</v>
      </c>
      <c r="B80" s="148">
        <f>'Einzelantrag A2'!B82</f>
        <v>0</v>
      </c>
      <c r="C80" s="292"/>
      <c r="D80" s="212">
        <f>'Einzelantrag A2'!D82</f>
        <v>0</v>
      </c>
    </row>
    <row r="81" spans="1:4" ht="32.1" customHeight="1" x14ac:dyDescent="0.25">
      <c r="A81" s="142" t="s">
        <v>60</v>
      </c>
      <c r="B81" s="148">
        <f>'Einzelantrag A2'!B83</f>
        <v>0</v>
      </c>
      <c r="C81" s="292"/>
      <c r="D81" s="212">
        <f>'Einzelantrag A2'!D83</f>
        <v>0</v>
      </c>
    </row>
    <row r="82" spans="1:4" ht="54" customHeight="1" thickBot="1" x14ac:dyDescent="0.3">
      <c r="A82" s="149" t="s">
        <v>56</v>
      </c>
      <c r="B82" s="148">
        <f>'Einzelantrag A2'!B84</f>
        <v>0</v>
      </c>
      <c r="C82" s="292"/>
      <c r="D82" s="212">
        <f>'Einzelantrag A2'!D84</f>
        <v>0</v>
      </c>
    </row>
    <row r="83" spans="1:4" ht="59.25" customHeight="1" thickBot="1" x14ac:dyDescent="0.3">
      <c r="A83" s="150" t="s">
        <v>87</v>
      </c>
      <c r="B83" s="151">
        <f>'Einzelantrag A2'!B85</f>
        <v>0</v>
      </c>
      <c r="C83" s="213" t="s">
        <v>109</v>
      </c>
      <c r="D83" s="212">
        <f>'Einzelantrag A2'!D85</f>
        <v>0</v>
      </c>
    </row>
    <row r="84" spans="1:4" s="138" customFormat="1" ht="12" customHeight="1" thickBot="1" x14ac:dyDescent="0.3">
      <c r="A84" s="76"/>
      <c r="B84" s="68"/>
      <c r="C84" s="69"/>
      <c r="D84" s="153"/>
    </row>
    <row r="85" spans="1:4" ht="30" customHeight="1" thickBot="1" x14ac:dyDescent="0.3">
      <c r="A85" s="288" t="s">
        <v>61</v>
      </c>
      <c r="B85" s="289"/>
      <c r="C85" s="289"/>
      <c r="D85" s="290"/>
    </row>
    <row r="86" spans="1:4" s="92" customFormat="1" ht="3" customHeight="1" thickBot="1" x14ac:dyDescent="0.3">
      <c r="A86" s="65"/>
      <c r="B86" s="65"/>
      <c r="C86" s="65"/>
      <c r="D86" s="65"/>
    </row>
    <row r="87" spans="1:4" ht="68.25" customHeight="1" thickBot="1" x14ac:dyDescent="0.3">
      <c r="A87" s="78" t="s">
        <v>61</v>
      </c>
      <c r="B87" s="154">
        <f>'Einzelantrag A2'!B89</f>
        <v>0</v>
      </c>
      <c r="C87" s="152" t="s">
        <v>111</v>
      </c>
      <c r="D87" s="209">
        <f>'Einzelantrag A2'!D89</f>
        <v>0</v>
      </c>
    </row>
    <row r="88" spans="1:4" s="138" customFormat="1" ht="12" customHeight="1" thickBot="1" x14ac:dyDescent="0.3">
      <c r="A88" s="76"/>
      <c r="B88" s="68"/>
      <c r="C88" s="69"/>
      <c r="D88" s="153"/>
    </row>
    <row r="89" spans="1:4" ht="30" customHeight="1" thickBot="1" x14ac:dyDescent="0.3">
      <c r="A89" s="333" t="s">
        <v>72</v>
      </c>
      <c r="B89" s="334"/>
      <c r="C89" s="334"/>
      <c r="D89" s="335"/>
    </row>
    <row r="90" spans="1:4" s="92" customFormat="1" ht="3" customHeight="1" thickBot="1" x14ac:dyDescent="0.3">
      <c r="A90" s="65"/>
      <c r="B90" s="65"/>
      <c r="C90" s="65"/>
      <c r="D90" s="65"/>
    </row>
    <row r="91" spans="1:4" ht="63" customHeight="1" thickBot="1" x14ac:dyDescent="0.3">
      <c r="A91" s="78" t="s">
        <v>62</v>
      </c>
      <c r="B91" s="154">
        <f>'Einzelantrag A2'!B93</f>
        <v>0</v>
      </c>
      <c r="C91" s="152" t="s">
        <v>110</v>
      </c>
      <c r="D91" s="209">
        <f>'Einzelantrag A2'!D93</f>
        <v>0</v>
      </c>
    </row>
    <row r="92" spans="1:4" s="92" customFormat="1" ht="12" customHeight="1" thickBot="1" x14ac:dyDescent="0.3">
      <c r="A92" s="76"/>
      <c r="B92" s="68"/>
      <c r="C92" s="69"/>
      <c r="D92" s="153"/>
    </row>
    <row r="93" spans="1:4" ht="30" customHeight="1" thickBot="1" x14ac:dyDescent="0.3">
      <c r="A93" s="313" t="s">
        <v>123</v>
      </c>
      <c r="B93" s="314"/>
      <c r="C93" s="314"/>
      <c r="D93" s="315"/>
    </row>
    <row r="94" spans="1:4" s="92" customFormat="1" ht="3" customHeight="1" thickBot="1" x14ac:dyDescent="0.3">
      <c r="A94" s="65"/>
      <c r="B94" s="65"/>
      <c r="C94" s="65"/>
      <c r="D94" s="65"/>
    </row>
    <row r="95" spans="1:4" s="92" customFormat="1" ht="45.75" customHeight="1" thickBot="1" x14ac:dyDescent="0.3">
      <c r="A95" s="79" t="s">
        <v>85</v>
      </c>
      <c r="B95" s="155">
        <f>'Einzelantrag A2'!B97</f>
        <v>0</v>
      </c>
      <c r="C95" s="156" t="s">
        <v>71</v>
      </c>
      <c r="D95" s="208">
        <f>'Einzelantrag A2'!D97</f>
        <v>0</v>
      </c>
    </row>
    <row r="96" spans="1:4" s="92" customFormat="1" ht="45.75" customHeight="1" thickBot="1" x14ac:dyDescent="0.3">
      <c r="A96" s="80" t="s">
        <v>61</v>
      </c>
      <c r="B96" s="155">
        <f>'Einzelantrag A2'!B98</f>
        <v>0</v>
      </c>
      <c r="C96" s="132"/>
      <c r="D96" s="205">
        <f>'Einzelantrag A2'!D98</f>
        <v>0</v>
      </c>
    </row>
    <row r="97" spans="1:4" s="92" customFormat="1" ht="45.75" customHeight="1" thickBot="1" x14ac:dyDescent="0.3">
      <c r="A97" s="80" t="s">
        <v>72</v>
      </c>
      <c r="B97" s="155">
        <f>'Einzelantrag A2'!B99</f>
        <v>0</v>
      </c>
      <c r="C97" s="132"/>
      <c r="D97" s="205">
        <f>'Einzelantrag A2'!D99</f>
        <v>0</v>
      </c>
    </row>
    <row r="98" spans="1:4" s="92" customFormat="1" ht="45.75" customHeight="1" thickBot="1" x14ac:dyDescent="0.3">
      <c r="A98" s="80" t="s">
        <v>63</v>
      </c>
      <c r="B98" s="157">
        <f>'Einzelantrag A2'!B100</f>
        <v>0</v>
      </c>
      <c r="C98" s="158" t="s">
        <v>86</v>
      </c>
      <c r="D98" s="205">
        <f>'Einzelantrag A2'!D100</f>
        <v>0</v>
      </c>
    </row>
    <row r="99" spans="1:4" s="92" customFormat="1" ht="45.75" customHeight="1" thickBot="1" x14ac:dyDescent="0.3">
      <c r="A99" s="81" t="s">
        <v>64</v>
      </c>
      <c r="B99" s="157">
        <f>'Einzelantrag A2'!B101</f>
        <v>0</v>
      </c>
      <c r="C99" s="159"/>
      <c r="D99" s="206">
        <f>'Einzelantrag A2'!D101</f>
        <v>0</v>
      </c>
    </row>
    <row r="100" spans="1:4" s="138" customFormat="1" ht="12" customHeight="1" thickBot="1" x14ac:dyDescent="0.3">
      <c r="A100" s="76"/>
      <c r="B100" s="68"/>
      <c r="C100" s="69"/>
      <c r="D100" s="153"/>
    </row>
    <row r="101" spans="1:4" ht="45.75" customHeight="1" thickBot="1" x14ac:dyDescent="0.3">
      <c r="A101" s="160" t="s">
        <v>73</v>
      </c>
      <c r="B101" s="161">
        <f>'Einzelantrag A2'!B103</f>
        <v>100</v>
      </c>
      <c r="C101" s="162" t="s">
        <v>108</v>
      </c>
      <c r="D101" s="207">
        <f>'Einzelantrag A2'!D103</f>
        <v>0</v>
      </c>
    </row>
    <row r="102" spans="1:4" ht="12" customHeight="1" thickBot="1" x14ac:dyDescent="0.3">
      <c r="B102" s="84"/>
      <c r="C102" s="59"/>
      <c r="D102" s="163"/>
    </row>
    <row r="103" spans="1:4" ht="45.75" customHeight="1" thickBot="1" x14ac:dyDescent="0.3">
      <c r="A103" s="164" t="s">
        <v>74</v>
      </c>
      <c r="B103" s="165">
        <f>'Einzelantrag A2'!B105</f>
        <v>100</v>
      </c>
      <c r="C103" s="166" t="s">
        <v>109</v>
      </c>
      <c r="D103" s="207">
        <f>'Einzelantrag A2'!D105</f>
        <v>0</v>
      </c>
    </row>
    <row r="104" spans="1:4" s="92" customFormat="1" ht="12" customHeight="1" x14ac:dyDescent="0.25">
      <c r="A104" s="86"/>
      <c r="B104" s="63"/>
      <c r="C104" s="87"/>
      <c r="D104" s="60"/>
    </row>
    <row r="105" spans="1:4" s="92" customFormat="1" ht="64.5" customHeight="1" x14ac:dyDescent="0.25">
      <c r="A105" s="323" t="s">
        <v>114</v>
      </c>
      <c r="B105" s="323"/>
      <c r="C105" s="323"/>
      <c r="D105" s="323"/>
    </row>
    <row r="106" spans="1:4" s="92" customFormat="1" ht="41.25" customHeight="1" x14ac:dyDescent="0.25">
      <c r="A106" s="167" t="s">
        <v>0</v>
      </c>
      <c r="B106" s="89"/>
      <c r="C106" s="58"/>
      <c r="D106" s="58"/>
    </row>
    <row r="107" spans="1:4" ht="20.25" customHeight="1" x14ac:dyDescent="0.25">
      <c r="A107" s="90" t="s">
        <v>1</v>
      </c>
      <c r="B107" s="89"/>
      <c r="C107" s="58"/>
      <c r="D107" s="59"/>
    </row>
    <row r="108" spans="1:4" ht="18" customHeight="1" x14ac:dyDescent="0.25">
      <c r="A108" s="86" t="s">
        <v>23</v>
      </c>
      <c r="B108" s="89"/>
      <c r="C108" s="58"/>
      <c r="D108" s="59"/>
    </row>
    <row r="109" spans="1:4" ht="4.5" customHeight="1" x14ac:dyDescent="0.25">
      <c r="A109" s="86"/>
      <c r="B109" s="89"/>
      <c r="C109" s="58"/>
      <c r="D109" s="59"/>
    </row>
    <row r="110" spans="1:4" ht="18" customHeight="1" x14ac:dyDescent="0.25">
      <c r="A110" s="86" t="s">
        <v>112</v>
      </c>
      <c r="B110" s="89"/>
      <c r="C110" s="58"/>
      <c r="D110" s="59"/>
    </row>
    <row r="111" spans="1:4" ht="18" customHeight="1" x14ac:dyDescent="0.25">
      <c r="A111" s="86" t="s">
        <v>113</v>
      </c>
      <c r="B111" s="89"/>
      <c r="C111" s="58"/>
      <c r="D111" s="59"/>
    </row>
    <row r="112" spans="1:4" s="92" customFormat="1" ht="27" customHeight="1" x14ac:dyDescent="0.25">
      <c r="A112" s="90" t="s">
        <v>24</v>
      </c>
      <c r="B112" s="4"/>
      <c r="C112" s="58"/>
      <c r="D112" s="59"/>
    </row>
    <row r="113" spans="1:7" s="92" customFormat="1" ht="28.5" customHeight="1" x14ac:dyDescent="0.25">
      <c r="A113" s="168"/>
      <c r="B113" s="57"/>
      <c r="C113" s="58"/>
      <c r="D113" s="59"/>
    </row>
    <row r="114" spans="1:7" s="92" customFormat="1" ht="28.5" customHeight="1" x14ac:dyDescent="0.25">
      <c r="A114" s="168"/>
      <c r="B114" s="89"/>
      <c r="C114" s="58"/>
      <c r="D114" s="59"/>
    </row>
    <row r="115" spans="1:7" s="92" customFormat="1" ht="28.5" customHeight="1" x14ac:dyDescent="0.25">
      <c r="A115" s="168"/>
      <c r="B115" s="89"/>
      <c r="C115" s="58"/>
      <c r="D115" s="59"/>
    </row>
    <row r="116" spans="1:7" s="92" customFormat="1" ht="41.25" customHeight="1" x14ac:dyDescent="0.25">
      <c r="A116" s="168"/>
      <c r="B116" s="89"/>
      <c r="C116" s="58"/>
      <c r="D116" s="59"/>
      <c r="E116" s="138"/>
      <c r="F116" s="138"/>
    </row>
    <row r="117" spans="1:7" ht="6" customHeight="1" x14ac:dyDescent="0.25">
      <c r="A117" s="89"/>
      <c r="B117" s="89"/>
      <c r="C117" s="59"/>
      <c r="D117" s="58"/>
    </row>
    <row r="118" spans="1:7" ht="29.25" customHeight="1" x14ac:dyDescent="0.25">
      <c r="A118" s="65"/>
      <c r="B118" s="65"/>
      <c r="C118" s="65"/>
      <c r="D118" s="65"/>
    </row>
    <row r="119" spans="1:7" ht="30" customHeight="1" x14ac:dyDescent="0.25">
      <c r="A119" s="168"/>
      <c r="B119" s="153"/>
      <c r="C119" s="58"/>
      <c r="D119" s="59"/>
    </row>
    <row r="120" spans="1:7" ht="30" customHeight="1" x14ac:dyDescent="0.25">
      <c r="A120" s="168"/>
      <c r="B120" s="153"/>
      <c r="C120" s="58"/>
      <c r="D120" s="59"/>
    </row>
    <row r="121" spans="1:7" ht="30" customHeight="1" x14ac:dyDescent="0.25">
      <c r="A121" s="168"/>
      <c r="B121" s="153"/>
      <c r="C121" s="58"/>
      <c r="D121" s="59"/>
    </row>
    <row r="122" spans="1:7" ht="30" customHeight="1" x14ac:dyDescent="0.25">
      <c r="A122" s="168"/>
      <c r="B122" s="153"/>
      <c r="C122" s="58"/>
      <c r="D122" s="59"/>
    </row>
    <row r="123" spans="1:7" ht="30" customHeight="1" x14ac:dyDescent="0.25">
      <c r="A123" s="168"/>
      <c r="B123" s="169"/>
      <c r="C123" s="58"/>
      <c r="D123" s="59"/>
    </row>
    <row r="124" spans="1:7" ht="30" customHeight="1" x14ac:dyDescent="0.25">
      <c r="A124" s="168"/>
      <c r="B124" s="153"/>
      <c r="C124" s="58"/>
      <c r="D124" s="59"/>
    </row>
    <row r="125" spans="1:7" ht="30" customHeight="1" x14ac:dyDescent="0.25">
      <c r="A125" s="68"/>
      <c r="B125" s="170"/>
      <c r="C125" s="58"/>
      <c r="D125" s="59"/>
    </row>
    <row r="126" spans="1:7" ht="30" customHeight="1" x14ac:dyDescent="0.25">
      <c r="A126" s="68"/>
      <c r="B126" s="170"/>
      <c r="C126" s="58"/>
      <c r="D126" s="59"/>
    </row>
    <row r="127" spans="1:7" s="92" customFormat="1" ht="30" customHeight="1" x14ac:dyDescent="0.25">
      <c r="A127" s="68"/>
      <c r="B127" s="170"/>
      <c r="C127" s="59"/>
      <c r="D127" s="58"/>
    </row>
    <row r="128" spans="1:7" ht="30" customHeight="1" x14ac:dyDescent="0.25">
      <c r="A128" s="59"/>
      <c r="B128" s="59"/>
      <c r="C128" s="59"/>
      <c r="D128" s="59"/>
      <c r="G128" s="59"/>
    </row>
    <row r="129" spans="1:12" ht="51.75" customHeight="1" x14ac:dyDescent="0.25">
      <c r="A129" s="171"/>
      <c r="B129" s="170"/>
      <c r="C129" s="59"/>
      <c r="D129" s="58"/>
      <c r="G129" s="59"/>
    </row>
    <row r="130" spans="1:12" ht="51" customHeight="1" x14ac:dyDescent="0.25">
      <c r="A130" s="172"/>
      <c r="B130" s="172"/>
      <c r="C130" s="172"/>
      <c r="D130" s="172"/>
      <c r="G130" s="59"/>
    </row>
    <row r="131" spans="1:12" ht="24" customHeight="1" x14ac:dyDescent="0.25">
      <c r="A131" s="173"/>
      <c r="B131" s="89"/>
      <c r="C131" s="58"/>
      <c r="D131" s="58"/>
      <c r="G131" s="59"/>
    </row>
    <row r="132" spans="1:12" ht="45.75" customHeight="1" x14ac:dyDescent="0.25">
      <c r="A132" s="174"/>
      <c r="B132" s="174"/>
      <c r="C132" s="174"/>
      <c r="D132" s="174"/>
      <c r="E132" s="175"/>
      <c r="F132" s="175"/>
      <c r="G132" s="59"/>
      <c r="H132" s="175"/>
      <c r="I132" s="175"/>
      <c r="J132" s="175"/>
      <c r="K132" s="175"/>
      <c r="L132" s="175"/>
    </row>
    <row r="133" spans="1:12" ht="30" customHeight="1" x14ac:dyDescent="0.25">
      <c r="A133" s="65"/>
      <c r="B133" s="65"/>
      <c r="C133" s="65"/>
      <c r="D133" s="65"/>
      <c r="G133" s="59"/>
    </row>
    <row r="134" spans="1:12" s="92" customFormat="1" ht="4.5" customHeight="1" x14ac:dyDescent="0.25">
      <c r="A134" s="63"/>
      <c r="B134" s="63"/>
      <c r="C134" s="63"/>
      <c r="D134" s="63"/>
      <c r="G134" s="59"/>
    </row>
    <row r="135" spans="1:12" ht="64.5" customHeight="1" x14ac:dyDescent="0.25">
      <c r="A135" s="176"/>
      <c r="B135" s="176"/>
      <c r="C135" s="176"/>
      <c r="D135" s="176"/>
      <c r="G135" s="59"/>
    </row>
    <row r="136" spans="1:12" x14ac:dyDescent="0.25">
      <c r="A136" s="177"/>
      <c r="B136" s="177"/>
      <c r="C136" s="178"/>
      <c r="D136" s="179"/>
      <c r="E136" s="92"/>
    </row>
    <row r="137" spans="1:12" x14ac:dyDescent="0.25">
      <c r="A137" s="177"/>
      <c r="B137" s="177"/>
      <c r="C137" s="178"/>
      <c r="D137" s="179"/>
    </row>
    <row r="138" spans="1:12" x14ac:dyDescent="0.25">
      <c r="A138" s="177"/>
      <c r="B138" s="177"/>
      <c r="C138" s="178"/>
      <c r="D138" s="179"/>
    </row>
    <row r="139" spans="1:12" x14ac:dyDescent="0.25">
      <c r="A139" s="177"/>
      <c r="B139" s="177"/>
      <c r="C139" s="178"/>
      <c r="D139" s="179"/>
    </row>
    <row r="140" spans="1:12" x14ac:dyDescent="0.25">
      <c r="A140" s="177"/>
      <c r="B140" s="177"/>
      <c r="C140" s="178"/>
      <c r="D140" s="179"/>
    </row>
    <row r="141" spans="1:12" x14ac:dyDescent="0.25">
      <c r="A141" s="177"/>
      <c r="B141" s="177"/>
      <c r="C141" s="178"/>
      <c r="D141" s="179"/>
    </row>
    <row r="142" spans="1:12" x14ac:dyDescent="0.25">
      <c r="A142" s="177"/>
      <c r="B142" s="177"/>
      <c r="C142" s="178"/>
      <c r="D142" s="179"/>
    </row>
    <row r="143" spans="1:12" x14ac:dyDescent="0.25">
      <c r="A143" s="177"/>
      <c r="B143" s="177"/>
      <c r="C143" s="178"/>
      <c r="D143" s="179"/>
    </row>
    <row r="144" spans="1:12" x14ac:dyDescent="0.25">
      <c r="A144" s="177"/>
      <c r="B144" s="177"/>
      <c r="C144" s="178"/>
      <c r="D144" s="179"/>
    </row>
    <row r="145" spans="1:4" x14ac:dyDescent="0.25">
      <c r="A145" s="177"/>
      <c r="B145" s="177"/>
      <c r="C145" s="178"/>
      <c r="D145" s="179"/>
    </row>
    <row r="146" spans="1:4" x14ac:dyDescent="0.25">
      <c r="A146" s="177"/>
      <c r="B146" s="177"/>
      <c r="C146" s="178"/>
      <c r="D146" s="179"/>
    </row>
    <row r="147" spans="1:4" x14ac:dyDescent="0.25">
      <c r="A147" s="177"/>
      <c r="B147" s="177"/>
      <c r="C147" s="178"/>
      <c r="D147" s="179"/>
    </row>
    <row r="148" spans="1:4" x14ac:dyDescent="0.25">
      <c r="A148" s="177"/>
      <c r="B148" s="177"/>
      <c r="C148" s="178"/>
      <c r="D148" s="179"/>
    </row>
    <row r="149" spans="1:4" x14ac:dyDescent="0.25">
      <c r="A149" s="177"/>
      <c r="B149" s="177"/>
      <c r="C149" s="178"/>
      <c r="D149" s="179"/>
    </row>
    <row r="150" spans="1:4" x14ac:dyDescent="0.25">
      <c r="A150" s="177"/>
      <c r="B150" s="177"/>
      <c r="C150" s="178"/>
      <c r="D150" s="179"/>
    </row>
    <row r="151" spans="1:4" x14ac:dyDescent="0.25">
      <c r="A151" s="177"/>
      <c r="B151" s="177"/>
      <c r="C151" s="178"/>
      <c r="D151" s="179"/>
    </row>
    <row r="152" spans="1:4" x14ac:dyDescent="0.25">
      <c r="A152" s="177"/>
      <c r="B152" s="177"/>
      <c r="C152" s="178"/>
      <c r="D152" s="179"/>
    </row>
    <row r="153" spans="1:4" x14ac:dyDescent="0.25">
      <c r="A153" s="177"/>
      <c r="B153" s="177"/>
      <c r="C153" s="178"/>
      <c r="D153" s="179"/>
    </row>
    <row r="154" spans="1:4" x14ac:dyDescent="0.25">
      <c r="A154" s="177"/>
      <c r="B154" s="177"/>
      <c r="C154" s="178"/>
      <c r="D154" s="179"/>
    </row>
    <row r="155" spans="1:4" x14ac:dyDescent="0.25">
      <c r="A155" s="177"/>
      <c r="B155" s="177"/>
      <c r="C155" s="178"/>
      <c r="D155" s="179"/>
    </row>
    <row r="156" spans="1:4" x14ac:dyDescent="0.25">
      <c r="A156" s="177"/>
      <c r="B156" s="177"/>
      <c r="C156" s="178"/>
      <c r="D156" s="179"/>
    </row>
    <row r="157" spans="1:4" x14ac:dyDescent="0.25">
      <c r="A157" s="177"/>
      <c r="B157" s="177"/>
      <c r="C157" s="178"/>
      <c r="D157" s="179"/>
    </row>
    <row r="158" spans="1:4" x14ac:dyDescent="0.25">
      <c r="A158" s="177"/>
      <c r="B158" s="177"/>
      <c r="C158" s="178"/>
      <c r="D158" s="179"/>
    </row>
    <row r="159" spans="1:4" x14ac:dyDescent="0.25">
      <c r="A159" s="177"/>
      <c r="B159" s="177"/>
      <c r="C159" s="178"/>
      <c r="D159" s="179"/>
    </row>
    <row r="160" spans="1:4" x14ac:dyDescent="0.25">
      <c r="A160" s="177"/>
      <c r="B160" s="177"/>
      <c r="C160" s="178"/>
      <c r="D160" s="179"/>
    </row>
    <row r="167" spans="1:4" s="83" customFormat="1" x14ac:dyDescent="0.25">
      <c r="A167" s="180"/>
      <c r="C167" s="181"/>
      <c r="D167" s="182"/>
    </row>
    <row r="168" spans="1:4" s="83" customFormat="1" x14ac:dyDescent="0.25">
      <c r="A168" s="90"/>
      <c r="C168" s="181"/>
      <c r="D168" s="182"/>
    </row>
  </sheetData>
  <sheetProtection algorithmName="SHA-512" hashValue="8w1nx4OduBGsYQuxXrBJb7d5w3tNuKEbMN8VHlbdmHMoIcw3XKNJpz8ib7H/o5P6Fi9CHZ3SqcuzMUlvBvEPvw==" saltValue="YPs8Yt0yDIsTgxskFFmowg==" spinCount="100000" sheet="1" objects="1" scenarios="1"/>
  <mergeCells count="34">
    <mergeCell ref="A20:D20"/>
    <mergeCell ref="A1:D1"/>
    <mergeCell ref="A2:D2"/>
    <mergeCell ref="A3:D3"/>
    <mergeCell ref="A4:D4"/>
    <mergeCell ref="A5:D5"/>
    <mergeCell ref="A6:D6"/>
    <mergeCell ref="A7:D7"/>
    <mergeCell ref="A8:D8"/>
    <mergeCell ref="C9:D9"/>
    <mergeCell ref="A11:B11"/>
    <mergeCell ref="A12:D12"/>
    <mergeCell ref="C62:C63"/>
    <mergeCell ref="A24:D24"/>
    <mergeCell ref="A30:D30"/>
    <mergeCell ref="A31:D31"/>
    <mergeCell ref="C32:C36"/>
    <mergeCell ref="A37:D37"/>
    <mergeCell ref="C38:C40"/>
    <mergeCell ref="A42:D42"/>
    <mergeCell ref="C49:C51"/>
    <mergeCell ref="A52:D52"/>
    <mergeCell ref="C53:C54"/>
    <mergeCell ref="A55:D55"/>
    <mergeCell ref="A89:D89"/>
    <mergeCell ref="A93:D93"/>
    <mergeCell ref="A105:D105"/>
    <mergeCell ref="C64:C65"/>
    <mergeCell ref="A67:D67"/>
    <mergeCell ref="A69:D69"/>
    <mergeCell ref="C71:C74"/>
    <mergeCell ref="A76:D76"/>
    <mergeCell ref="C78:C82"/>
    <mergeCell ref="A85:D85"/>
  </mergeCells>
  <hyperlinks>
    <hyperlink ref="B27" r:id="rId1" display="müller@musterwaldvhs.de"/>
    <hyperlink ref="B47" r:id="rId2" display="blume@muster.de"/>
  </hyperlinks>
  <pageMargins left="0.7" right="0.7" top="0.75" bottom="0.75" header="0.3" footer="0.3"/>
  <pageSetup paperSize="9" scale="52" fitToHeight="0"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1</xdr:col>
                    <xdr:colOff>171450</xdr:colOff>
                    <xdr:row>59</xdr:row>
                    <xdr:rowOff>123825</xdr:rowOff>
                  </from>
                  <to>
                    <xdr:col>1</xdr:col>
                    <xdr:colOff>1866900</xdr:colOff>
                    <xdr:row>59</xdr:row>
                    <xdr:rowOff>428625</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1</xdr:col>
                    <xdr:colOff>171450</xdr:colOff>
                    <xdr:row>59</xdr:row>
                    <xdr:rowOff>476250</xdr:rowOff>
                  </from>
                  <to>
                    <xdr:col>1</xdr:col>
                    <xdr:colOff>1209675</xdr:colOff>
                    <xdr:row>59</xdr:row>
                    <xdr:rowOff>695325</xdr:rowOff>
                  </to>
                </anchor>
              </controlPr>
            </control>
          </mc:Choice>
        </mc:AlternateContent>
        <mc:AlternateContent xmlns:mc="http://schemas.openxmlformats.org/markup-compatibility/2006">
          <mc:Choice Requires="x14">
            <control shapeId="11267" r:id="rId8" name="Check Box 3">
              <controlPr defaultSize="0" autoFill="0" autoLine="0" autoPict="0">
                <anchor moveWithCells="1">
                  <from>
                    <xdr:col>1</xdr:col>
                    <xdr:colOff>200025</xdr:colOff>
                    <xdr:row>17</xdr:row>
                    <xdr:rowOff>152400</xdr:rowOff>
                  </from>
                  <to>
                    <xdr:col>1</xdr:col>
                    <xdr:colOff>2171700</xdr:colOff>
                    <xdr:row>17</xdr:row>
                    <xdr:rowOff>438150</xdr:rowOff>
                  </to>
                </anchor>
              </controlPr>
            </control>
          </mc:Choice>
        </mc:AlternateContent>
        <mc:AlternateContent xmlns:mc="http://schemas.openxmlformats.org/markup-compatibility/2006">
          <mc:Choice Requires="x14">
            <control shapeId="11268" r:id="rId9" name="Check Box 4">
              <controlPr defaultSize="0" autoFill="0" autoLine="0" autoPict="0">
                <anchor moveWithCells="1">
                  <from>
                    <xdr:col>1</xdr:col>
                    <xdr:colOff>200025</xdr:colOff>
                    <xdr:row>17</xdr:row>
                    <xdr:rowOff>438150</xdr:rowOff>
                  </from>
                  <to>
                    <xdr:col>1</xdr:col>
                    <xdr:colOff>1866900</xdr:colOff>
                    <xdr:row>17</xdr:row>
                    <xdr:rowOff>657225</xdr:rowOff>
                  </to>
                </anchor>
              </controlPr>
            </control>
          </mc:Choice>
        </mc:AlternateContent>
        <mc:AlternateContent xmlns:mc="http://schemas.openxmlformats.org/markup-compatibility/2006">
          <mc:Choice Requires="x14">
            <control shapeId="11269" r:id="rId10" name="Check Box 5">
              <controlPr defaultSize="0" autoFill="0" autoLine="0" autoPict="0">
                <anchor moveWithCells="1">
                  <from>
                    <xdr:col>1</xdr:col>
                    <xdr:colOff>200025</xdr:colOff>
                    <xdr:row>17</xdr:row>
                    <xdr:rowOff>657225</xdr:rowOff>
                  </from>
                  <to>
                    <xdr:col>1</xdr:col>
                    <xdr:colOff>2228850</xdr:colOff>
                    <xdr:row>17</xdr:row>
                    <xdr:rowOff>904875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B72"/>
  <sheetViews>
    <sheetView showGridLines="0" zoomScale="85" zoomScaleNormal="85" zoomScaleSheetLayoutView="70" workbookViewId="0">
      <selection activeCell="A7" sqref="A7:D7"/>
    </sheetView>
  </sheetViews>
  <sheetFormatPr baseColWidth="10" defaultColWidth="11.42578125" defaultRowHeight="15" x14ac:dyDescent="0.25"/>
  <cols>
    <col min="1" max="1" width="37" style="33" customWidth="1"/>
    <col min="2" max="2" width="61.42578125" style="33" customWidth="1"/>
    <col min="3" max="3" width="27.85546875" style="33" customWidth="1"/>
    <col min="4" max="4" width="25.85546875" style="83" customWidth="1"/>
    <col min="5" max="5" width="35.7109375" style="33" customWidth="1"/>
    <col min="6" max="16384" width="11.42578125" style="33"/>
  </cols>
  <sheetData>
    <row r="1" spans="1:54" ht="23.25" x14ac:dyDescent="0.25">
      <c r="A1" s="326" t="s">
        <v>75</v>
      </c>
      <c r="B1" s="326"/>
      <c r="C1" s="326"/>
      <c r="D1" s="326"/>
      <c r="E1" s="242"/>
    </row>
    <row r="2" spans="1:54" ht="20.25" x14ac:dyDescent="0.25">
      <c r="A2" s="306" t="s">
        <v>25</v>
      </c>
      <c r="B2" s="306"/>
      <c r="C2" s="306"/>
      <c r="D2" s="306"/>
      <c r="E2" s="243"/>
      <c r="L2" s="34"/>
      <c r="U2" s="34"/>
      <c r="Y2" s="35"/>
      <c r="Z2" s="35"/>
      <c r="AA2" s="35"/>
      <c r="AB2" s="35"/>
      <c r="AC2" s="35"/>
      <c r="AD2" s="35"/>
      <c r="AE2" s="35"/>
      <c r="AF2" s="35"/>
      <c r="AO2" s="34"/>
      <c r="AS2" s="35"/>
      <c r="AT2" s="35"/>
      <c r="AU2" s="35"/>
      <c r="AV2" s="35"/>
      <c r="AW2" s="35"/>
      <c r="AX2" s="35"/>
      <c r="AY2" s="35"/>
      <c r="AZ2" s="35"/>
      <c r="BA2" s="35"/>
      <c r="BB2" s="35"/>
    </row>
    <row r="3" spans="1:54" ht="30.75" customHeight="1" x14ac:dyDescent="0.25">
      <c r="A3" s="309" t="s">
        <v>27</v>
      </c>
      <c r="B3" s="309"/>
      <c r="C3" s="309"/>
      <c r="D3" s="309"/>
      <c r="E3" s="244"/>
    </row>
    <row r="4" spans="1:54" ht="55.5" customHeight="1" x14ac:dyDescent="0.25">
      <c r="A4" s="323" t="s">
        <v>128</v>
      </c>
      <c r="B4" s="323"/>
      <c r="C4" s="323"/>
      <c r="D4" s="323"/>
      <c r="E4" s="240"/>
    </row>
    <row r="5" spans="1:54" ht="46.5" customHeight="1" x14ac:dyDescent="0.25">
      <c r="A5" s="323" t="s">
        <v>118</v>
      </c>
      <c r="B5" s="323"/>
      <c r="C5" s="323"/>
      <c r="D5" s="323"/>
      <c r="E5" s="240"/>
    </row>
    <row r="6" spans="1:54" ht="23.25" customHeight="1" x14ac:dyDescent="0.25">
      <c r="A6" s="323" t="s">
        <v>20</v>
      </c>
      <c r="B6" s="323"/>
      <c r="C6" s="323"/>
      <c r="D6" s="323"/>
      <c r="E6" s="240"/>
    </row>
    <row r="7" spans="1:54" ht="36.75" customHeight="1" thickBot="1" x14ac:dyDescent="0.3">
      <c r="A7" s="343" t="s">
        <v>21</v>
      </c>
      <c r="B7" s="343"/>
      <c r="C7" s="343"/>
      <c r="D7" s="343"/>
      <c r="E7" s="241"/>
    </row>
    <row r="8" spans="1:54" ht="93" customHeight="1" thickBot="1" x14ac:dyDescent="0.3">
      <c r="A8" s="36" t="s">
        <v>40</v>
      </c>
      <c r="B8" s="36" t="str">
        <f>IdNr.!C7</f>
        <v>Wird von der AEWB nach Eingang des Antrags (elektronisch und postalisch) vergeben.</v>
      </c>
      <c r="C8" s="341" t="s">
        <v>103</v>
      </c>
      <c r="D8" s="342"/>
    </row>
    <row r="9" spans="1:54" ht="15.75" thickBot="1" x14ac:dyDescent="0.3">
      <c r="A9" s="37"/>
      <c r="B9" s="38"/>
      <c r="C9" s="38"/>
      <c r="D9" s="38"/>
      <c r="E9" s="38"/>
    </row>
    <row r="10" spans="1:54" ht="15.75" thickBot="1" x14ac:dyDescent="0.3">
      <c r="A10" s="327"/>
      <c r="B10" s="328"/>
      <c r="C10" s="39" t="s">
        <v>9</v>
      </c>
      <c r="D10" s="39" t="s">
        <v>10</v>
      </c>
    </row>
    <row r="11" spans="1:54" ht="30" customHeight="1" thickBot="1" x14ac:dyDescent="0.3">
      <c r="A11" s="313" t="s">
        <v>121</v>
      </c>
      <c r="B11" s="314"/>
      <c r="C11" s="314"/>
      <c r="D11" s="315"/>
      <c r="E11" s="226"/>
    </row>
    <row r="12" spans="1:54" s="92" customFormat="1" ht="3" customHeight="1" thickBot="1" x14ac:dyDescent="0.3">
      <c r="A12" s="94"/>
      <c r="B12" s="95"/>
      <c r="C12" s="95"/>
      <c r="D12" s="96"/>
      <c r="E12" s="226"/>
    </row>
    <row r="13" spans="1:54" ht="27" customHeight="1" x14ac:dyDescent="0.25">
      <c r="A13" s="40" t="s">
        <v>39</v>
      </c>
      <c r="B13" s="17">
        <f>'Einzelantrag A2'!B16</f>
        <v>0</v>
      </c>
      <c r="C13" s="291" t="s">
        <v>119</v>
      </c>
      <c r="D13" s="252"/>
    </row>
    <row r="14" spans="1:54" ht="27" customHeight="1" x14ac:dyDescent="0.25">
      <c r="A14" s="42" t="s">
        <v>4</v>
      </c>
      <c r="B14" s="18">
        <f>'Einzelantrag A2'!B17</f>
        <v>0</v>
      </c>
      <c r="C14" s="292"/>
      <c r="D14" s="237"/>
    </row>
    <row r="15" spans="1:54" ht="27" customHeight="1" x14ac:dyDescent="0.25">
      <c r="A15" s="42" t="s">
        <v>2</v>
      </c>
      <c r="B15" s="19">
        <f>'Einzelantrag A2'!B18</f>
        <v>0</v>
      </c>
      <c r="C15" s="292"/>
      <c r="D15" s="238"/>
    </row>
    <row r="16" spans="1:54" ht="27" customHeight="1" x14ac:dyDescent="0.25">
      <c r="A16" s="42" t="s">
        <v>3</v>
      </c>
      <c r="B16" s="18">
        <f>'Einzelantrag A2'!B19</f>
        <v>0</v>
      </c>
      <c r="C16" s="292"/>
      <c r="D16" s="237"/>
    </row>
    <row r="17" spans="1:5" ht="27" customHeight="1" thickBot="1" x14ac:dyDescent="0.3">
      <c r="A17" s="42" t="s">
        <v>29</v>
      </c>
      <c r="B17" s="18">
        <f>'Einzelantrag A2'!B21</f>
        <v>0</v>
      </c>
      <c r="C17" s="299"/>
      <c r="D17" s="254"/>
    </row>
    <row r="18" spans="1:5" s="236" customFormat="1" ht="30" customHeight="1" thickBot="1" x14ac:dyDescent="0.4">
      <c r="A18" s="313" t="s">
        <v>77</v>
      </c>
      <c r="B18" s="314"/>
      <c r="C18" s="314"/>
      <c r="D18" s="315"/>
    </row>
    <row r="19" spans="1:5" ht="27" customHeight="1" thickBot="1" x14ac:dyDescent="0.3">
      <c r="A19" s="40" t="s">
        <v>76</v>
      </c>
      <c r="B19" s="20">
        <f>'Einzelantrag A2'!B46</f>
        <v>0</v>
      </c>
      <c r="C19" s="43"/>
      <c r="D19" s="237"/>
    </row>
    <row r="20" spans="1:5" ht="30" customHeight="1" thickBot="1" x14ac:dyDescent="0.3">
      <c r="A20" s="313" t="s">
        <v>14</v>
      </c>
      <c r="B20" s="314"/>
      <c r="C20" s="314"/>
      <c r="D20" s="315"/>
    </row>
    <row r="21" spans="1:5" ht="27" customHeight="1" x14ac:dyDescent="0.25">
      <c r="A21" s="52" t="s">
        <v>15</v>
      </c>
      <c r="B21" s="20">
        <f>'Einzelantrag A2'!B23</f>
        <v>0</v>
      </c>
      <c r="C21" s="41"/>
      <c r="D21" s="237"/>
    </row>
    <row r="22" spans="1:5" ht="27" customHeight="1" x14ac:dyDescent="0.25">
      <c r="A22" s="53" t="s">
        <v>17</v>
      </c>
      <c r="B22" s="21">
        <f>'Einzelantrag A2'!B24</f>
        <v>0</v>
      </c>
      <c r="C22" s="43"/>
      <c r="D22" s="237"/>
    </row>
    <row r="23" spans="1:5" ht="27" customHeight="1" thickBot="1" x14ac:dyDescent="0.3">
      <c r="A23" s="54" t="s">
        <v>16</v>
      </c>
      <c r="B23" s="22">
        <f>'Einzelantrag A2'!B25</f>
        <v>0</v>
      </c>
      <c r="C23" s="43"/>
      <c r="D23" s="238"/>
    </row>
    <row r="24" spans="1:5" ht="30" customHeight="1" thickBot="1" x14ac:dyDescent="0.3">
      <c r="A24" s="313" t="s">
        <v>18</v>
      </c>
      <c r="B24" s="314"/>
      <c r="C24" s="314"/>
      <c r="D24" s="315"/>
    </row>
    <row r="25" spans="1:5" ht="27" customHeight="1" x14ac:dyDescent="0.25">
      <c r="A25" s="52" t="s">
        <v>47</v>
      </c>
      <c r="B25" s="20">
        <f>'Einzelantrag A2'!B27</f>
        <v>0</v>
      </c>
      <c r="C25" s="41"/>
      <c r="D25" s="252"/>
    </row>
    <row r="26" spans="1:5" ht="27" customHeight="1" x14ac:dyDescent="0.25">
      <c r="A26" s="53" t="s">
        <v>5</v>
      </c>
      <c r="B26" s="23">
        <f>'Einzelantrag A2'!B28</f>
        <v>0</v>
      </c>
      <c r="C26" s="248"/>
      <c r="D26" s="237"/>
    </row>
    <row r="27" spans="1:5" ht="27" customHeight="1" thickBot="1" x14ac:dyDescent="0.3">
      <c r="A27" s="54" t="s">
        <v>6</v>
      </c>
      <c r="B27" s="220">
        <f>'Einzelantrag A2'!B29</f>
        <v>0</v>
      </c>
      <c r="C27" s="249"/>
      <c r="D27" s="253"/>
    </row>
    <row r="28" spans="1:5" ht="12" customHeight="1" thickBot="1" x14ac:dyDescent="0.3">
      <c r="A28" s="55"/>
      <c r="B28" s="56"/>
      <c r="C28" s="57"/>
      <c r="D28" s="58"/>
      <c r="E28" s="59"/>
    </row>
    <row r="29" spans="1:5" ht="30" customHeight="1" thickBot="1" x14ac:dyDescent="0.3">
      <c r="A29" s="296" t="s">
        <v>122</v>
      </c>
      <c r="B29" s="297"/>
      <c r="C29" s="297"/>
      <c r="D29" s="298"/>
      <c r="E29" s="60"/>
    </row>
    <row r="30" spans="1:5" ht="3" customHeight="1" thickBot="1" x14ac:dyDescent="0.3">
      <c r="A30" s="61"/>
      <c r="B30" s="61"/>
      <c r="C30" s="61"/>
      <c r="D30" s="62"/>
      <c r="E30" s="58"/>
    </row>
    <row r="31" spans="1:5" s="64" customFormat="1" ht="38.25" customHeight="1" thickBot="1" x14ac:dyDescent="0.3">
      <c r="A31" s="63"/>
      <c r="B31" s="232" t="s">
        <v>78</v>
      </c>
      <c r="C31" s="232" t="s">
        <v>141</v>
      </c>
      <c r="D31" s="232" t="s">
        <v>10</v>
      </c>
      <c r="E31" s="59"/>
    </row>
    <row r="32" spans="1:5" ht="30" customHeight="1" thickBot="1" x14ac:dyDescent="0.3">
      <c r="A32" s="344" t="s">
        <v>65</v>
      </c>
      <c r="B32" s="345"/>
      <c r="C32" s="345"/>
      <c r="D32" s="346"/>
      <c r="E32" s="59"/>
    </row>
    <row r="33" spans="1:5" ht="3" customHeight="1" thickBot="1" x14ac:dyDescent="0.3">
      <c r="A33" s="65"/>
      <c r="B33" s="65"/>
      <c r="C33" s="65"/>
      <c r="D33" s="63"/>
      <c r="E33" s="59"/>
    </row>
    <row r="34" spans="1:5" ht="30.75" customHeight="1" x14ac:dyDescent="0.25">
      <c r="A34" s="52" t="s">
        <v>52</v>
      </c>
      <c r="B34" s="229"/>
      <c r="C34" s="255">
        <f>'Einzelantrag A2'!B73</f>
        <v>0</v>
      </c>
      <c r="D34" s="272"/>
    </row>
    <row r="35" spans="1:5" ht="30.75" customHeight="1" x14ac:dyDescent="0.25">
      <c r="A35" s="53" t="s">
        <v>53</v>
      </c>
      <c r="B35" s="230"/>
      <c r="C35" s="256">
        <f>'Einzelantrag A2'!B74</f>
        <v>0</v>
      </c>
      <c r="D35" s="273"/>
    </row>
    <row r="36" spans="1:5" ht="30.75" customHeight="1" x14ac:dyDescent="0.25">
      <c r="A36" s="53" t="s">
        <v>57</v>
      </c>
      <c r="B36" s="230"/>
      <c r="C36" s="256">
        <f>'Einzelantrag A2'!B75</f>
        <v>0</v>
      </c>
      <c r="D36" s="273"/>
    </row>
    <row r="37" spans="1:5" ht="30.75" customHeight="1" thickBot="1" x14ac:dyDescent="0.3">
      <c r="A37" s="54" t="s">
        <v>55</v>
      </c>
      <c r="B37" s="231"/>
      <c r="C37" s="257">
        <f>'Einzelantrag A2'!B76</f>
        <v>0</v>
      </c>
      <c r="D37" s="273"/>
    </row>
    <row r="38" spans="1:5" ht="44.25" customHeight="1" thickBot="1" x14ac:dyDescent="0.3">
      <c r="A38" s="66" t="s">
        <v>68</v>
      </c>
      <c r="B38" s="233">
        <f>SUM(B34:B37)</f>
        <v>0</v>
      </c>
      <c r="C38" s="258">
        <f>SUM(C34:C37)</f>
        <v>0</v>
      </c>
      <c r="D38" s="274"/>
    </row>
    <row r="39" spans="1:5" ht="3" customHeight="1" thickBot="1" x14ac:dyDescent="0.3">
      <c r="A39" s="67"/>
      <c r="B39" s="68"/>
      <c r="C39" s="68"/>
      <c r="D39" s="69"/>
    </row>
    <row r="40" spans="1:5" ht="21" thickBot="1" x14ac:dyDescent="0.3">
      <c r="A40" s="347" t="s">
        <v>66</v>
      </c>
      <c r="B40" s="348"/>
      <c r="C40" s="348"/>
      <c r="D40" s="349"/>
    </row>
    <row r="41" spans="1:5" ht="3" customHeight="1" thickBot="1" x14ac:dyDescent="0.3">
      <c r="A41" s="65"/>
      <c r="B41" s="65"/>
      <c r="C41" s="65"/>
      <c r="D41" s="63"/>
    </row>
    <row r="42" spans="1:5" ht="30.75" customHeight="1" x14ac:dyDescent="0.25">
      <c r="A42" s="40" t="s">
        <v>54</v>
      </c>
      <c r="B42" s="229"/>
      <c r="C42" s="70">
        <f>'Einzelantrag A2'!B80</f>
        <v>0</v>
      </c>
      <c r="D42" s="272"/>
    </row>
    <row r="43" spans="1:5" ht="30.75" customHeight="1" x14ac:dyDescent="0.25">
      <c r="A43" s="42" t="s">
        <v>58</v>
      </c>
      <c r="B43" s="230"/>
      <c r="C43" s="71">
        <f>'Einzelantrag A2'!B81</f>
        <v>0</v>
      </c>
      <c r="D43" s="273"/>
    </row>
    <row r="44" spans="1:5" ht="30.75" customHeight="1" x14ac:dyDescent="0.25">
      <c r="A44" s="42" t="s">
        <v>59</v>
      </c>
      <c r="B44" s="230"/>
      <c r="C44" s="71">
        <f>'Einzelantrag A2'!B82</f>
        <v>0</v>
      </c>
      <c r="D44" s="273"/>
    </row>
    <row r="45" spans="1:5" ht="30.75" customHeight="1" x14ac:dyDescent="0.25">
      <c r="A45" s="72" t="s">
        <v>60</v>
      </c>
      <c r="B45" s="230"/>
      <c r="C45" s="71">
        <f>'Einzelantrag A2'!B83</f>
        <v>0</v>
      </c>
      <c r="D45" s="273"/>
    </row>
    <row r="46" spans="1:5" ht="51.75" customHeight="1" thickBot="1" x14ac:dyDescent="0.3">
      <c r="A46" s="73" t="s">
        <v>56</v>
      </c>
      <c r="B46" s="231"/>
      <c r="C46" s="74">
        <f>'Einzelantrag A2'!B84</f>
        <v>0</v>
      </c>
      <c r="D46" s="273"/>
    </row>
    <row r="47" spans="1:5" ht="39" customHeight="1" thickBot="1" x14ac:dyDescent="0.3">
      <c r="A47" s="75" t="s">
        <v>67</v>
      </c>
      <c r="B47" s="234">
        <f>SUM(B42:B46)</f>
        <v>0</v>
      </c>
      <c r="C47" s="259">
        <f>SUM(C42:C46)</f>
        <v>0</v>
      </c>
      <c r="D47" s="274"/>
    </row>
    <row r="48" spans="1:5" s="77" customFormat="1" ht="12" customHeight="1" thickBot="1" x14ac:dyDescent="0.3">
      <c r="A48" s="76"/>
      <c r="B48" s="68"/>
      <c r="C48" s="68"/>
      <c r="D48" s="69"/>
      <c r="E48" s="33"/>
    </row>
    <row r="49" spans="1:4" ht="30" customHeight="1" thickBot="1" x14ac:dyDescent="0.3">
      <c r="A49" s="288" t="s">
        <v>61</v>
      </c>
      <c r="B49" s="289"/>
      <c r="C49" s="289"/>
      <c r="D49" s="290"/>
    </row>
    <row r="50" spans="1:4" ht="3" customHeight="1" thickBot="1" x14ac:dyDescent="0.3">
      <c r="A50" s="65"/>
      <c r="B50" s="65"/>
      <c r="C50" s="65"/>
      <c r="D50" s="63"/>
    </row>
    <row r="51" spans="1:4" ht="33" customHeight="1" thickBot="1" x14ac:dyDescent="0.3">
      <c r="A51" s="78" t="s">
        <v>61</v>
      </c>
      <c r="B51" s="228"/>
      <c r="C51" s="262">
        <f>'Einzelantrag A2'!B89</f>
        <v>0</v>
      </c>
      <c r="D51" s="275"/>
    </row>
    <row r="52" spans="1:4" ht="12" customHeight="1" thickBot="1" x14ac:dyDescent="0.3">
      <c r="A52" s="76"/>
      <c r="B52" s="68"/>
      <c r="C52" s="68"/>
      <c r="D52" s="69"/>
    </row>
    <row r="53" spans="1:4" ht="30" customHeight="1" thickBot="1" x14ac:dyDescent="0.3">
      <c r="A53" s="333" t="s">
        <v>72</v>
      </c>
      <c r="B53" s="334"/>
      <c r="C53" s="334"/>
      <c r="D53" s="335"/>
    </row>
    <row r="54" spans="1:4" ht="3" customHeight="1" thickBot="1" x14ac:dyDescent="0.3">
      <c r="A54" s="65"/>
      <c r="B54" s="65"/>
      <c r="C54" s="65"/>
      <c r="D54" s="63"/>
    </row>
    <row r="55" spans="1:4" ht="29.25" customHeight="1" thickBot="1" x14ac:dyDescent="0.3">
      <c r="A55" s="78" t="s">
        <v>62</v>
      </c>
      <c r="B55" s="228"/>
      <c r="C55" s="262">
        <f>'Einzelantrag A2'!B93</f>
        <v>0</v>
      </c>
      <c r="D55" s="275"/>
    </row>
    <row r="56" spans="1:4" ht="12" customHeight="1" thickBot="1" x14ac:dyDescent="0.3">
      <c r="A56" s="76"/>
      <c r="B56" s="68"/>
      <c r="C56" s="68"/>
      <c r="D56" s="69"/>
    </row>
    <row r="57" spans="1:4" ht="30" customHeight="1" thickBot="1" x14ac:dyDescent="0.3">
      <c r="A57" s="313" t="s">
        <v>125</v>
      </c>
      <c r="B57" s="314"/>
      <c r="C57" s="314"/>
      <c r="D57" s="315"/>
    </row>
    <row r="58" spans="1:4" s="92" customFormat="1" ht="3" customHeight="1" thickBot="1" x14ac:dyDescent="0.3">
      <c r="A58" s="65"/>
      <c r="B58" s="65"/>
      <c r="C58" s="65"/>
      <c r="D58" s="194"/>
    </row>
    <row r="59" spans="1:4" s="92" customFormat="1" ht="45.75" customHeight="1" thickBot="1" x14ac:dyDescent="0.3">
      <c r="A59" s="79" t="s">
        <v>85</v>
      </c>
      <c r="B59" s="155">
        <f>B47+B38</f>
        <v>0</v>
      </c>
      <c r="C59" s="155">
        <f>'Einzelantrag A2'!B97</f>
        <v>0</v>
      </c>
      <c r="D59" s="224"/>
    </row>
    <row r="60" spans="1:4" s="92" customFormat="1" ht="45.75" customHeight="1" thickBot="1" x14ac:dyDescent="0.3">
      <c r="A60" s="80" t="s">
        <v>61</v>
      </c>
      <c r="B60" s="155">
        <f>B51</f>
        <v>0</v>
      </c>
      <c r="C60" s="155">
        <f>'Einzelantrag A2'!B98</f>
        <v>0</v>
      </c>
      <c r="D60" s="216"/>
    </row>
    <row r="61" spans="1:4" s="92" customFormat="1" ht="45.75" customHeight="1" thickBot="1" x14ac:dyDescent="0.3">
      <c r="A61" s="80" t="s">
        <v>72</v>
      </c>
      <c r="B61" s="155">
        <f>B55</f>
        <v>0</v>
      </c>
      <c r="C61" s="155">
        <f>'Einzelantrag A2'!B99</f>
        <v>0</v>
      </c>
      <c r="D61" s="216"/>
    </row>
    <row r="62" spans="1:4" s="92" customFormat="1" ht="45.75" customHeight="1" thickBot="1" x14ac:dyDescent="0.3">
      <c r="A62" s="80" t="s">
        <v>63</v>
      </c>
      <c r="B62" s="157">
        <f>(IF(B59&gt;=15000,15000,(IF(B59&lt;15000,(15000-(15000-B59))))))+(IF(B60&gt;=350,350,(IF(B60&lt;350,350-(350-B60)))))+(IF(B61&gt;=150,150,(IF(B61&lt;150,150-(150-B61)))))</f>
        <v>0</v>
      </c>
      <c r="C62" s="157">
        <f>'Einzelantrag A2'!B100</f>
        <v>0</v>
      </c>
      <c r="D62" s="216"/>
    </row>
    <row r="63" spans="1:4" s="92" customFormat="1" ht="45.75" customHeight="1" thickBot="1" x14ac:dyDescent="0.3">
      <c r="A63" s="81" t="s">
        <v>64</v>
      </c>
      <c r="B63" s="157">
        <f>(IF(B59&lt;=15000,0,(IF(B59&gt;15000,B59-15000))))+(IF(B60&lt;=350,0,(IF(B60&gt;350,B60-350))))+(IF(B61&lt;=150,0,(IF(B61&gt;150,B61-150))))</f>
        <v>0</v>
      </c>
      <c r="C63" s="157">
        <f>'Einzelantrag A2'!B101</f>
        <v>0</v>
      </c>
      <c r="D63" s="219"/>
    </row>
    <row r="64" spans="1:4" ht="12" customHeight="1" thickBot="1" x14ac:dyDescent="0.3">
      <c r="A64" s="83"/>
      <c r="B64" s="84"/>
      <c r="C64" s="84"/>
      <c r="D64" s="59"/>
    </row>
    <row r="65" spans="1:4" ht="45.75" customHeight="1" thickBot="1" x14ac:dyDescent="0.3">
      <c r="A65" s="82" t="s">
        <v>126</v>
      </c>
      <c r="B65" s="85">
        <f>B62</f>
        <v>0</v>
      </c>
      <c r="C65" s="235" t="s">
        <v>109</v>
      </c>
      <c r="D65" s="239"/>
    </row>
    <row r="66" spans="1:4" ht="12" customHeight="1" thickBot="1" x14ac:dyDescent="0.3">
      <c r="A66" s="86"/>
      <c r="B66" s="63"/>
      <c r="C66" s="63"/>
      <c r="D66" s="87"/>
    </row>
    <row r="67" spans="1:4" ht="42.75" customHeight="1" thickBot="1" x14ac:dyDescent="0.3">
      <c r="A67" s="88" t="s">
        <v>120</v>
      </c>
      <c r="B67" s="276"/>
      <c r="C67" s="63"/>
      <c r="D67" s="87"/>
    </row>
    <row r="68" spans="1:4" ht="15.75" x14ac:dyDescent="0.25">
      <c r="A68" s="86"/>
      <c r="B68" s="63"/>
      <c r="C68" s="63"/>
      <c r="D68" s="87"/>
    </row>
    <row r="69" spans="1:4" ht="27.75" customHeight="1" x14ac:dyDescent="0.25">
      <c r="A69" s="323" t="s">
        <v>133</v>
      </c>
      <c r="B69" s="323"/>
      <c r="C69" s="323"/>
      <c r="D69" s="323"/>
    </row>
    <row r="70" spans="1:4" ht="59.25" customHeight="1" x14ac:dyDescent="0.25">
      <c r="A70" s="323" t="s">
        <v>130</v>
      </c>
      <c r="B70" s="323"/>
      <c r="C70" s="323"/>
      <c r="D70" s="323"/>
    </row>
    <row r="71" spans="1:4" x14ac:dyDescent="0.25">
      <c r="A71" s="86"/>
      <c r="B71" s="227"/>
      <c r="C71" s="89"/>
      <c r="D71" s="58"/>
    </row>
    <row r="72" spans="1:4" x14ac:dyDescent="0.25">
      <c r="A72" s="90"/>
      <c r="B72" s="4"/>
      <c r="C72" s="4"/>
      <c r="D72" s="58"/>
    </row>
  </sheetData>
  <sheetProtection algorithmName="SHA-512" hashValue="qZi5zQ8SJu6VzqmZrKSTZiggvFWNZFQjAXaN42dB1v6aCTMTk1bdIsPXeGMjjwF2DOfJPWnJg+FFXi7tVA8Pqw==" saltValue="pp+u6vEuuH7yRzRpTiffgw==" spinCount="100000" sheet="1" objects="1" scenarios="1"/>
  <customSheetViews>
    <customSheetView guid="{48B03C94-AC2C-40D7-8A6D-3041673B8BA8}" scale="85" showGridLines="0" topLeftCell="A10">
      <selection activeCell="E25" sqref="E25"/>
      <pageMargins left="0.7" right="0.7" top="0.78740157499999996" bottom="0.78740157499999996" header="0.3" footer="0.3"/>
      <pageSetup paperSize="9" orientation="portrait" verticalDpi="0" r:id="rId1"/>
    </customSheetView>
  </customSheetViews>
  <mergeCells count="22">
    <mergeCell ref="A24:D24"/>
    <mergeCell ref="A18:D18"/>
    <mergeCell ref="A70:D70"/>
    <mergeCell ref="A57:D57"/>
    <mergeCell ref="A53:D53"/>
    <mergeCell ref="A20:D20"/>
    <mergeCell ref="A69:D69"/>
    <mergeCell ref="A29:D29"/>
    <mergeCell ref="A49:D49"/>
    <mergeCell ref="A32:D32"/>
    <mergeCell ref="A40:D40"/>
    <mergeCell ref="A1:D1"/>
    <mergeCell ref="A2:D2"/>
    <mergeCell ref="A3:D3"/>
    <mergeCell ref="C13:C17"/>
    <mergeCell ref="A11:D11"/>
    <mergeCell ref="A10:B10"/>
    <mergeCell ref="C8:D8"/>
    <mergeCell ref="A4:D4"/>
    <mergeCell ref="A5:D5"/>
    <mergeCell ref="A6:D6"/>
    <mergeCell ref="A7:D7"/>
  </mergeCells>
  <pageMargins left="0.7" right="0.7" top="0.78740157499999996" bottom="0.78740157499999996" header="0.3" footer="0.3"/>
  <pageSetup paperSize="9" scale="57" fitToHeight="0" orientation="portrait" verticalDpi="0" r:id="rId2"/>
  <ignoredErrors>
    <ignoredError sqref="B13 B14:B17 B19 B21:B23 B25:B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5"/>
  <sheetViews>
    <sheetView showGridLines="0" zoomScale="70" zoomScaleNormal="70" workbookViewId="0">
      <selection activeCell="DF2" sqref="DF2"/>
    </sheetView>
  </sheetViews>
  <sheetFormatPr baseColWidth="10" defaultRowHeight="15" x14ac:dyDescent="0.25"/>
  <sheetData>
    <row r="3" spans="1:12" ht="20.25" x14ac:dyDescent="0.25">
      <c r="A3" s="337" t="s">
        <v>19</v>
      </c>
      <c r="B3" s="337"/>
      <c r="C3" s="337"/>
      <c r="D3" s="337"/>
      <c r="E3" s="337"/>
      <c r="F3" s="337"/>
      <c r="G3" s="337"/>
      <c r="H3" s="337"/>
      <c r="I3" s="337"/>
      <c r="J3" s="337"/>
      <c r="K3" s="337"/>
      <c r="L3" s="337"/>
    </row>
    <row r="5" spans="1:12" ht="57.75" customHeight="1" x14ac:dyDescent="0.25">
      <c r="A5" s="336" t="s">
        <v>22</v>
      </c>
      <c r="B5" s="336"/>
      <c r="C5" s="336"/>
      <c r="D5" s="336"/>
      <c r="E5" s="336"/>
      <c r="F5" s="336"/>
      <c r="G5" s="336"/>
      <c r="H5" s="336"/>
      <c r="I5" s="336"/>
      <c r="J5" s="336"/>
      <c r="K5" s="336"/>
      <c r="L5" s="336"/>
    </row>
  </sheetData>
  <sheetProtection algorithmName="SHA-512" hashValue="UnpfkfFJwm7QlgW/uxFYGeHKik9gJbOb8NhCYGZTxYAcIkiOo53JewqV0X5Rl6Amyc6NAm+r38LABKYHxD63Wg==" saltValue="lxnv/qy3k3su/d1WTk7aPg==" spinCount="100000" sheet="1" objects="1" scenarios="1"/>
  <mergeCells count="2">
    <mergeCell ref="A3:L3"/>
    <mergeCell ref="A5:L5"/>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E20"/>
  <sheetViews>
    <sheetView showGridLines="0" workbookViewId="0">
      <selection activeCell="DF2" sqref="DF2"/>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8" t="s">
        <v>84</v>
      </c>
    </row>
    <row r="5" spans="2:5" x14ac:dyDescent="0.25">
      <c r="B5" t="s">
        <v>134</v>
      </c>
    </row>
    <row r="6" spans="2:5" ht="81.75" customHeight="1" thickBot="1" x14ac:dyDescent="0.3">
      <c r="B6" s="352" t="s">
        <v>135</v>
      </c>
      <c r="C6" s="352"/>
      <c r="D6" s="352"/>
      <c r="E6" s="352"/>
    </row>
    <row r="7" spans="2:5" ht="91.5" customHeight="1" thickBot="1" x14ac:dyDescent="0.3">
      <c r="B7" s="3" t="s">
        <v>40</v>
      </c>
      <c r="C7" s="278" t="s">
        <v>95</v>
      </c>
      <c r="D7" s="350" t="s">
        <v>103</v>
      </c>
      <c r="E7" s="351"/>
    </row>
    <row r="8" spans="2:5" ht="5.25" customHeight="1" x14ac:dyDescent="0.25"/>
    <row r="9" spans="2:5" ht="20.100000000000001" customHeight="1" x14ac:dyDescent="0.25">
      <c r="B9" s="7" t="s">
        <v>77</v>
      </c>
      <c r="C9" s="9">
        <f>'Einzelantrag A2'!B46</f>
        <v>0</v>
      </c>
    </row>
    <row r="10" spans="2:5" ht="20.100000000000001" customHeight="1" x14ac:dyDescent="0.25">
      <c r="B10" s="7" t="s">
        <v>79</v>
      </c>
      <c r="C10" s="9">
        <f>'Einzelantrag A2'!B48</f>
        <v>0</v>
      </c>
    </row>
    <row r="11" spans="2:5" ht="20.100000000000001" customHeight="1" x14ac:dyDescent="0.25">
      <c r="B11" s="7" t="s">
        <v>6</v>
      </c>
      <c r="C11" s="10">
        <f>'Einzelantrag A2'!B49</f>
        <v>0</v>
      </c>
    </row>
    <row r="12" spans="2:5" ht="20.100000000000001" customHeight="1" x14ac:dyDescent="0.25">
      <c r="B12" s="7" t="s">
        <v>5</v>
      </c>
      <c r="C12" s="10">
        <f>'Einzelantrag A2'!B28</f>
        <v>0</v>
      </c>
    </row>
    <row r="13" spans="2:5" ht="3.75" customHeight="1" x14ac:dyDescent="0.25">
      <c r="B13" s="5"/>
      <c r="C13" s="9"/>
    </row>
    <row r="14" spans="2:5" ht="20.100000000000001" customHeight="1" x14ac:dyDescent="0.25">
      <c r="B14" s="6" t="s">
        <v>81</v>
      </c>
      <c r="C14" s="9">
        <f>'Einzelantrag A2'!B16</f>
        <v>0</v>
      </c>
    </row>
    <row r="15" spans="2:5" ht="20.100000000000001" customHeight="1" x14ac:dyDescent="0.25">
      <c r="B15" s="6" t="s">
        <v>79</v>
      </c>
      <c r="C15" s="9">
        <f>'Einzelantrag A2'!B27</f>
        <v>0</v>
      </c>
    </row>
    <row r="16" spans="2:5" ht="20.100000000000001" customHeight="1" x14ac:dyDescent="0.25">
      <c r="B16" s="6" t="s">
        <v>80</v>
      </c>
      <c r="C16" s="11">
        <f>'Einzelantrag A2'!B29</f>
        <v>0</v>
      </c>
    </row>
    <row r="17" spans="2:3" ht="20.100000000000001" customHeight="1" x14ac:dyDescent="0.25">
      <c r="B17" s="6" t="s">
        <v>5</v>
      </c>
      <c r="C17" s="10">
        <f>'Einzelantrag A2'!B50</f>
        <v>0</v>
      </c>
    </row>
    <row r="18" spans="2:3" ht="3.75" customHeight="1" x14ac:dyDescent="0.25">
      <c r="B18" s="5"/>
      <c r="C18" s="9"/>
    </row>
    <row r="19" spans="2:3" ht="20.100000000000001" customHeight="1" x14ac:dyDescent="0.25">
      <c r="B19" s="6" t="s">
        <v>82</v>
      </c>
      <c r="C19" s="277">
        <f>'Einzelantrag A2'!B64</f>
        <v>0</v>
      </c>
    </row>
    <row r="20" spans="2:3" ht="20.100000000000001" customHeight="1" x14ac:dyDescent="0.25">
      <c r="B20" s="6" t="s">
        <v>83</v>
      </c>
      <c r="C20" s="277">
        <f>'Einzelantrag A2'!B65</f>
        <v>0</v>
      </c>
    </row>
  </sheetData>
  <sheetProtection algorithmName="SHA-512" hashValue="Kcjw/omE8Tq/KMMcjlnsrOFsY5Cjl72fPfudjLDLR49XLFqDIICEr4FEkNjGvpUbA11zMCuxRVZ45oJqaHGssw==" saltValue="3kYw8/hlXA1KyOSQqaP+fA==" spinCount="100000" sheet="1" objects="1" scenarios="1"/>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J3"/>
  <sheetViews>
    <sheetView topLeftCell="CH1" workbookViewId="0">
      <selection activeCell="CQ2" sqref="CQ2"/>
    </sheetView>
  </sheetViews>
  <sheetFormatPr baseColWidth="10" defaultRowHeight="15" x14ac:dyDescent="0.25"/>
  <cols>
    <col min="76" max="76" width="12.42578125" customWidth="1"/>
  </cols>
  <sheetData>
    <row r="1" spans="1:114" x14ac:dyDescent="0.25">
      <c r="A1" t="str">
        <f>IdNr.!B7</f>
        <v>Kurs-IdNr.:</v>
      </c>
      <c r="B1" t="str">
        <f>'Einzelantrag A2'!A16</f>
        <v>Name der durchführenden Einrichtung</v>
      </c>
      <c r="C1" t="s">
        <v>136</v>
      </c>
      <c r="D1" t="str">
        <f>'Einzelantrag A2'!A17</f>
        <v>Straße und Hausnr.</v>
      </c>
      <c r="E1" t="s">
        <v>136</v>
      </c>
      <c r="F1" t="str">
        <f>'Einzelantrag A2'!A18</f>
        <v>PLZ</v>
      </c>
      <c r="G1" t="str">
        <f>'Einzelantrag A2'!A19</f>
        <v>Ort</v>
      </c>
      <c r="H1" t="s">
        <v>100</v>
      </c>
      <c r="I1" t="s">
        <v>101</v>
      </c>
      <c r="J1" t="s">
        <v>102</v>
      </c>
      <c r="K1" t="s">
        <v>136</v>
      </c>
      <c r="L1" t="str">
        <f>'Einzelantrag A2'!$A$21</f>
        <v>Landkreis/Krf. Stadt:</v>
      </c>
      <c r="M1" t="s">
        <v>136</v>
      </c>
      <c r="N1" t="str">
        <f>'Einzelantrag A2'!$A$23</f>
        <v>Name Kontoinhaber/-in</v>
      </c>
      <c r="O1" t="s">
        <v>136</v>
      </c>
      <c r="P1" t="str">
        <f>'Einzelantrag A2'!$A$24</f>
        <v>IBAN</v>
      </c>
      <c r="Q1" t="s">
        <v>136</v>
      </c>
      <c r="R1" t="str">
        <f>'Einzelantrag A2'!$A$25</f>
        <v>BIC</v>
      </c>
      <c r="S1" t="s">
        <v>136</v>
      </c>
      <c r="T1" t="str">
        <f>'Einzelantrag A2'!$A$27</f>
        <v>Name Ansprechpartner/-in</v>
      </c>
      <c r="U1" t="s">
        <v>136</v>
      </c>
      <c r="V1" t="str">
        <f>'Einzelantrag A2'!$A$28</f>
        <v>Telefon</v>
      </c>
      <c r="W1" t="s">
        <v>136</v>
      </c>
      <c r="X1" t="str">
        <f>'Einzelantrag A2'!$A$29</f>
        <v>E-Mail</v>
      </c>
      <c r="Y1" t="s">
        <v>136</v>
      </c>
      <c r="Z1" t="str">
        <f>'Einzelantrag A2'!$A$34</f>
        <v>Name Kooperationspartner</v>
      </c>
      <c r="AA1" t="s">
        <v>136</v>
      </c>
      <c r="AB1" t="str">
        <f>'Einzelantrag A2'!$A$35</f>
        <v>Straße und Hausnr.</v>
      </c>
      <c r="AC1" t="s">
        <v>136</v>
      </c>
      <c r="AD1" t="str">
        <f>'Einzelantrag A2'!$A$36</f>
        <v>PLZ</v>
      </c>
      <c r="AE1" t="s">
        <v>136</v>
      </c>
      <c r="AF1" t="str">
        <f>'Einzelantrag A2'!$A$37</f>
        <v>Ort</v>
      </c>
      <c r="AG1" t="s">
        <v>136</v>
      </c>
      <c r="AH1" t="str">
        <f>'Einzelantrag A2'!$A$38</f>
        <v>Landkreis/Krf. Stadt:</v>
      </c>
      <c r="AI1" t="s">
        <v>136</v>
      </c>
      <c r="AJ1" t="str">
        <f>'Einzelantrag A2'!$A$40</f>
        <v>Name der Einrichtungsleitung</v>
      </c>
      <c r="AK1" t="s">
        <v>136</v>
      </c>
      <c r="AL1" t="str">
        <f>'Einzelantrag A2'!$A$41</f>
        <v>Datum</v>
      </c>
      <c r="AM1" t="s">
        <v>136</v>
      </c>
      <c r="AN1" s="2" t="s">
        <v>7</v>
      </c>
      <c r="AO1" t="s">
        <v>136</v>
      </c>
      <c r="AP1" t="str">
        <f>'Einzelantrag A2'!$A$46</f>
        <v>Name der koordinierenden VHS</v>
      </c>
      <c r="AQ1" t="s">
        <v>136</v>
      </c>
      <c r="AR1" t="str">
        <f>'Einzelantrag A2'!$A$47</f>
        <v>Landkreis/Krf. Stadt:</v>
      </c>
      <c r="AS1" t="s">
        <v>136</v>
      </c>
      <c r="AT1" t="str">
        <f>'Einzelantrag A2'!$A$48</f>
        <v>Ansprechpartner/-in</v>
      </c>
      <c r="AU1" t="s">
        <v>136</v>
      </c>
      <c r="AV1" t="str">
        <f>'Einzelantrag A2'!$A$49</f>
        <v>E-Mail</v>
      </c>
      <c r="AW1" t="s">
        <v>136</v>
      </c>
      <c r="AX1" t="str">
        <f>'Einzelantrag A2'!$A$50</f>
        <v>Telefon</v>
      </c>
      <c r="AY1" t="s">
        <v>136</v>
      </c>
      <c r="AZ1" t="str">
        <f>'Einzelantrag A2'!$A$51</f>
        <v>Name der Einrichtungsleitung der koordinierenden VHS</v>
      </c>
      <c r="BA1" t="s">
        <v>136</v>
      </c>
      <c r="BB1" t="str">
        <f>'Einzelantrag A2'!$A$52</f>
        <v>Datum</v>
      </c>
      <c r="BC1" t="s">
        <v>136</v>
      </c>
      <c r="BD1" t="s">
        <v>7</v>
      </c>
      <c r="BE1" t="s">
        <v>136</v>
      </c>
      <c r="BF1" t="str">
        <f>'Einzelantrag A2'!$A$59</f>
        <v xml:space="preserve">Kurze Beschreibung der Kurses (Format, Konzeptidee etc.)
</v>
      </c>
      <c r="BG1" t="s">
        <v>136</v>
      </c>
      <c r="BH1" t="str">
        <f>'Einzelantrag A2'!$A$60</f>
        <v>Konzept zur Bildungsberatung</v>
      </c>
      <c r="BI1" t="s">
        <v>136</v>
      </c>
      <c r="BJ1" t="str">
        <f>'Einzelantrag A2'!$A$61</f>
        <v>Bedarfsanalyse (Stichpunkte zur Situation vor Ort, erwartete TN-Zusammensetzung, Zielgruppe etc.)</v>
      </c>
      <c r="BK1" t="s">
        <v>136</v>
      </c>
      <c r="BL1" t="s">
        <v>104</v>
      </c>
      <c r="BM1" t="s">
        <v>105</v>
      </c>
      <c r="BN1" t="s">
        <v>136</v>
      </c>
      <c r="BO1" t="str">
        <f>'Einzelantrag A2'!A63</f>
        <v>Anzahl Ust. geplant</v>
      </c>
      <c r="BP1" t="s">
        <v>136</v>
      </c>
      <c r="BQ1" t="str">
        <f>'Einzelantrag A2'!A64</f>
        <v>Starttermin</v>
      </c>
      <c r="BR1" t="s">
        <v>136</v>
      </c>
      <c r="BS1" t="str">
        <f>'Einzelantrag A2'!A65</f>
        <v>Endtermin</v>
      </c>
      <c r="BT1" t="s">
        <v>136</v>
      </c>
      <c r="BU1" t="str">
        <f>'Einzelantrag A2'!A66</f>
        <v xml:space="preserve">Geplante TN- Zahl </v>
      </c>
      <c r="BV1" t="s">
        <v>136</v>
      </c>
      <c r="BW1" t="str">
        <f>'Einzelantrag A2'!A67</f>
        <v>Ggf. kurze Begründung, wenn weniger als 20 TN geplant sind</v>
      </c>
      <c r="BX1" t="s">
        <v>136</v>
      </c>
      <c r="BY1" t="str">
        <f>'Einzelantrag A2'!A73</f>
        <v>Zusätzliche Personalkosten für pädagogische Mitarbeiter/-innen</v>
      </c>
      <c r="BZ1" t="s">
        <v>136</v>
      </c>
      <c r="CA1" t="str">
        <f>'Einzelantrag A2'!A74</f>
        <v>Dozentenhonorare</v>
      </c>
      <c r="CB1" t="s">
        <v>136</v>
      </c>
      <c r="CC1" t="str">
        <f>'Einzelantrag A2'!A75</f>
        <v>Honorare Stud. Hilfskräfte/Praktikanten</v>
      </c>
      <c r="CD1" t="s">
        <v>136</v>
      </c>
      <c r="CE1" t="str">
        <f>'Einzelantrag A2'!A76</f>
        <v>Zusätzliche Kosten für Bildungsberatung (max. 30 Std.)</v>
      </c>
      <c r="CF1" t="s">
        <v>136</v>
      </c>
      <c r="CG1" t="str">
        <f>'Einzelantrag A2'!A80</f>
        <v>Sach- und Reisekosten</v>
      </c>
      <c r="CH1" t="s">
        <v>136</v>
      </c>
      <c r="CI1" t="str">
        <f>'Einzelantrag A2'!A81</f>
        <v>Unterrichtsmaterialien/-technik</v>
      </c>
      <c r="CJ1" t="s">
        <v>136</v>
      </c>
      <c r="CK1" t="str">
        <f>'Einzelantrag A2'!A82</f>
        <v>Zusätzliche Raummiete</v>
      </c>
      <c r="CL1" t="s">
        <v>136</v>
      </c>
      <c r="CM1" t="str">
        <f>'Einzelantrag A2'!A83</f>
        <v>Fahrtkosten für Teilnehmende</v>
      </c>
      <c r="CN1" t="s">
        <v>136</v>
      </c>
      <c r="CO1" t="str">
        <f>'Einzelantrag A2'!A84</f>
        <v>Kosten für die Ablegung einer Sprachprüfung nach Europäischem Referenzrahmen</v>
      </c>
      <c r="CP1" t="s">
        <v>136</v>
      </c>
      <c r="CQ1" t="str">
        <f>'Einzelantrag A2'!A85</f>
        <v>Summe "Personal-, Betriebskosten und Sonstiges" gesamt</v>
      </c>
      <c r="CR1" t="s">
        <v>136</v>
      </c>
      <c r="CS1" t="str">
        <f>'Einzelantrag A2'!A89</f>
        <v>Bildungsclearing</v>
      </c>
      <c r="CT1" t="s">
        <v>136</v>
      </c>
      <c r="CU1" t="str">
        <f>'Einzelantrag A2'!A93</f>
        <v>Ausstellen von Zertifikaten</v>
      </c>
      <c r="CV1" t="s">
        <v>136</v>
      </c>
      <c r="CW1" t="str">
        <f>'Einzelantrag A2'!A97</f>
        <v>Summe Personal-, Betriebskosten und Sonstiges</v>
      </c>
      <c r="CX1" t="s">
        <v>136</v>
      </c>
      <c r="CY1" t="str">
        <f>'Einzelantrag A2'!A98</f>
        <v>Bildungsclearing</v>
      </c>
      <c r="CZ1" t="s">
        <v>136</v>
      </c>
      <c r="DA1" t="str">
        <f>'Einzelantrag A2'!A99</f>
        <v>Zertifikate</v>
      </c>
      <c r="DB1" t="s">
        <v>136</v>
      </c>
      <c r="DC1" t="str">
        <f>'Einzelantrag A2'!A100</f>
        <v>Landesförderung</v>
      </c>
      <c r="DD1" t="s">
        <v>136</v>
      </c>
      <c r="DE1" t="str">
        <f>'Einzelantrag A2'!A101</f>
        <v>Eigenmittel</v>
      </c>
      <c r="DF1" t="s">
        <v>136</v>
      </c>
      <c r="DG1" t="str">
        <f>'Einzelantrag A2'!A103</f>
        <v>Koordinationsleistung VHS</v>
      </c>
      <c r="DH1" t="s">
        <v>136</v>
      </c>
      <c r="DI1" t="str">
        <f>'Einzelantrag A2'!A105</f>
        <v>Mittelabruf Gesamt AEWB</v>
      </c>
      <c r="DJ1" t="s">
        <v>136</v>
      </c>
    </row>
    <row r="2" spans="1:114" x14ac:dyDescent="0.25">
      <c r="A2" t="str">
        <f>IdNr.!C7</f>
        <v>Wird von der AEWB nach Eingang des Antrags (elektronisch und postalisch) vergeben.</v>
      </c>
      <c r="B2">
        <f>'Einzelantrag A2'!B16</f>
        <v>0</v>
      </c>
      <c r="C2">
        <f>'Einzelantrag A2'!D16</f>
        <v>0</v>
      </c>
      <c r="D2">
        <f>'Einzelantrag A2'!B17</f>
        <v>0</v>
      </c>
      <c r="E2">
        <f>'Einzelantrag A2'!D17</f>
        <v>0</v>
      </c>
      <c r="F2">
        <f>'Einzelantrag A2'!B18</f>
        <v>0</v>
      </c>
      <c r="G2">
        <f>'Einzelantrag A2'!B19</f>
        <v>0</v>
      </c>
      <c r="H2" s="1" t="b">
        <v>0</v>
      </c>
      <c r="I2" s="1" t="b">
        <v>0</v>
      </c>
      <c r="J2" s="1" t="b">
        <v>0</v>
      </c>
      <c r="K2">
        <f>'Einzelantrag A2'!$D$20</f>
        <v>0</v>
      </c>
      <c r="L2">
        <f>'Einzelantrag A2'!$B$21</f>
        <v>0</v>
      </c>
      <c r="M2">
        <f>'Einzelantrag A2'!$D$21</f>
        <v>0</v>
      </c>
      <c r="N2">
        <f>'Einzelantrag A2'!$B$23</f>
        <v>0</v>
      </c>
      <c r="O2">
        <f>'Einzelantrag A2'!$D$23</f>
        <v>0</v>
      </c>
      <c r="P2">
        <f>'Einzelantrag A2'!$B$24</f>
        <v>0</v>
      </c>
      <c r="Q2">
        <f>'Einzelantrag A2'!$D$24</f>
        <v>0</v>
      </c>
      <c r="R2">
        <f>'Einzelantrag A2'!$B$25</f>
        <v>0</v>
      </c>
      <c r="S2">
        <f>'Einzelantrag A2'!$D$25</f>
        <v>0</v>
      </c>
      <c r="T2">
        <f>'Einzelantrag A2'!$B$27</f>
        <v>0</v>
      </c>
      <c r="U2">
        <f>'Einzelantrag A2'!$D$27</f>
        <v>0</v>
      </c>
      <c r="V2">
        <f>'Einzelantrag A2'!$B$28</f>
        <v>0</v>
      </c>
      <c r="W2">
        <f>'Einzelantrag A2'!$D$28</f>
        <v>0</v>
      </c>
      <c r="X2">
        <f>'Einzelantrag A2'!$B$29</f>
        <v>0</v>
      </c>
      <c r="Y2">
        <f>'Einzelantrag A2'!$D$29</f>
        <v>0</v>
      </c>
      <c r="Z2">
        <f>'Einzelantrag A2'!$B$34</f>
        <v>0</v>
      </c>
      <c r="AA2">
        <f>'Einzelantrag A2'!$D$34</f>
        <v>0</v>
      </c>
      <c r="AB2">
        <f>'Einzelantrag A2'!$B$35</f>
        <v>0</v>
      </c>
      <c r="AC2">
        <f>'Einzelantrag A2'!$D$35</f>
        <v>0</v>
      </c>
      <c r="AD2">
        <f>'Einzelantrag A2'!$B$36</f>
        <v>0</v>
      </c>
      <c r="AE2">
        <f>'Einzelantrag A2'!$D$36</f>
        <v>0</v>
      </c>
      <c r="AF2">
        <f>'Einzelantrag A2'!$B$37</f>
        <v>0</v>
      </c>
      <c r="AG2">
        <f>'Einzelantrag A2'!$D$37</f>
        <v>0</v>
      </c>
      <c r="AH2">
        <f>'Einzelantrag A2'!$B$38</f>
        <v>0</v>
      </c>
      <c r="AI2">
        <f>'Einzelantrag A2'!$D$38</f>
        <v>0</v>
      </c>
      <c r="AJ2">
        <f>'Einzelantrag A2'!$B$40</f>
        <v>0</v>
      </c>
      <c r="AK2">
        <f>'Einzelantrag A2'!$D$40</f>
        <v>0</v>
      </c>
      <c r="AL2">
        <f>'Einzelantrag A2'!$B$41</f>
        <v>0</v>
      </c>
      <c r="AM2">
        <f>'Einzelantrag A2'!$D$41</f>
        <v>0</v>
      </c>
      <c r="AN2" s="2">
        <f>'Einzelantrag A2'!$B$42</f>
        <v>0</v>
      </c>
      <c r="AO2">
        <f>'Einzelantrag A2'!$D$42</f>
        <v>0</v>
      </c>
      <c r="AP2">
        <f>'Einzelantrag A2'!$B$46</f>
        <v>0</v>
      </c>
      <c r="AQ2">
        <f>'Einzelantrag A2'!$D$46</f>
        <v>0</v>
      </c>
      <c r="AR2">
        <f>'Einzelantrag A2'!$B$47</f>
        <v>0</v>
      </c>
      <c r="AS2">
        <f>'Einzelantrag A2'!$D$47</f>
        <v>0</v>
      </c>
      <c r="AT2">
        <f>'Einzelantrag A2'!$B$48</f>
        <v>0</v>
      </c>
      <c r="AU2">
        <f>'Einzelantrag A2'!$D$48</f>
        <v>0</v>
      </c>
      <c r="AV2">
        <f>'Einzelantrag A2'!$B$49</f>
        <v>0</v>
      </c>
      <c r="AW2">
        <f>'Einzelantrag A2'!$D$49</f>
        <v>0</v>
      </c>
      <c r="AX2">
        <f>'Einzelantrag A2'!$B$50</f>
        <v>0</v>
      </c>
      <c r="AY2">
        <f>'Einzelantrag A2'!$D$50</f>
        <v>0</v>
      </c>
      <c r="AZ2">
        <f>'Einzelantrag A2'!$B$51</f>
        <v>0</v>
      </c>
      <c r="BA2">
        <f>'Einzelantrag A2'!$D$51</f>
        <v>0</v>
      </c>
      <c r="BB2" s="279">
        <f>'Einzelantrag A2'!$B$52</f>
        <v>0</v>
      </c>
      <c r="BC2">
        <f>'Einzelantrag A2'!$D$52</f>
        <v>0</v>
      </c>
      <c r="BD2" s="280">
        <f>'Einzelantrag A2'!$B$53</f>
        <v>0</v>
      </c>
      <c r="BE2">
        <f>'Einzelantrag A2'!$D$53</f>
        <v>0</v>
      </c>
      <c r="BF2">
        <f>'Einzelantrag A2'!$B$59</f>
        <v>0</v>
      </c>
      <c r="BG2">
        <f>'Einzelantrag A2'!$D$59</f>
        <v>0</v>
      </c>
      <c r="BH2">
        <f>'Einzelantrag A2'!$B$60</f>
        <v>0</v>
      </c>
      <c r="BI2">
        <f>'Einzelantrag A2'!$D$60</f>
        <v>0</v>
      </c>
      <c r="BJ2">
        <f>'Einzelantrag A2'!$B$61</f>
        <v>0</v>
      </c>
      <c r="BK2">
        <f>'Einzelantrag A2'!$D$61</f>
        <v>0</v>
      </c>
      <c r="BL2" s="1" t="b">
        <v>1</v>
      </c>
      <c r="BM2" s="1" t="b">
        <v>1</v>
      </c>
      <c r="BN2">
        <f>'Einzelantrag A2'!D62</f>
        <v>0</v>
      </c>
      <c r="BO2" s="14">
        <f>'Einzelantrag A2'!B63</f>
        <v>0</v>
      </c>
      <c r="BP2">
        <f>'Einzelantrag A2'!D63</f>
        <v>0</v>
      </c>
      <c r="BQ2" s="279">
        <f>'Einzelantrag A2'!B64</f>
        <v>0</v>
      </c>
      <c r="BR2" s="280">
        <f>'Einzelantrag A2'!D64</f>
        <v>0</v>
      </c>
      <c r="BS2" s="279">
        <f>'Einzelantrag A2'!B65</f>
        <v>0</v>
      </c>
      <c r="BT2" s="33">
        <f>'Einzelantrag A2'!D65</f>
        <v>0</v>
      </c>
      <c r="BU2" s="33">
        <f>'Einzelantrag A2'!B66</f>
        <v>0</v>
      </c>
      <c r="BV2" s="14">
        <f>'Einzelantrag A2'!D66</f>
        <v>0</v>
      </c>
      <c r="BW2">
        <f>'Einzelantrag A2'!B67</f>
        <v>0</v>
      </c>
      <c r="BX2">
        <f>'Einzelantrag A2'!D67</f>
        <v>0</v>
      </c>
      <c r="BY2" s="15">
        <f>'Einzelantrag A2'!B73</f>
        <v>0</v>
      </c>
      <c r="BZ2" s="280">
        <f>'Einzelantrag A2'!D73</f>
        <v>0</v>
      </c>
      <c r="CA2" s="15">
        <f>'Einzelantrag A2'!B74</f>
        <v>0</v>
      </c>
      <c r="CB2">
        <f>'Einzelantrag A2'!D74</f>
        <v>0</v>
      </c>
      <c r="CC2" s="15">
        <f>'Einzelantrag A2'!B75</f>
        <v>0</v>
      </c>
      <c r="CD2">
        <f>'Einzelantrag A2'!D75</f>
        <v>0</v>
      </c>
      <c r="CE2" s="15">
        <f>'Einzelantrag A2'!B76</f>
        <v>0</v>
      </c>
      <c r="CF2">
        <f>'Einzelantrag A2'!D76</f>
        <v>0</v>
      </c>
      <c r="CG2" s="284">
        <f>'Einzelantrag A2'!B80</f>
        <v>0</v>
      </c>
      <c r="CH2">
        <f>'Einzelantrag A2'!D80</f>
        <v>0</v>
      </c>
      <c r="CI2" s="284">
        <f>'Einzelantrag A2'!B81</f>
        <v>0</v>
      </c>
      <c r="CJ2" s="280">
        <f>'Einzelantrag A2'!D81</f>
        <v>0</v>
      </c>
      <c r="CK2" s="15">
        <f>'Einzelantrag A2'!B82</f>
        <v>0</v>
      </c>
      <c r="CL2" s="280">
        <f>'Einzelantrag A2'!D82</f>
        <v>0</v>
      </c>
      <c r="CM2" s="284">
        <f>'Einzelantrag A2'!B83</f>
        <v>0</v>
      </c>
      <c r="CN2">
        <f>'Einzelantrag A2'!D83</f>
        <v>0</v>
      </c>
      <c r="CO2" s="284">
        <f>'Einzelantrag A2'!B84</f>
        <v>0</v>
      </c>
      <c r="CP2">
        <f>'Einzelantrag A2'!D84</f>
        <v>0</v>
      </c>
      <c r="CQ2" s="15">
        <f>'Einzelantrag A2'!B85</f>
        <v>0</v>
      </c>
      <c r="CR2">
        <f>'Einzelantrag A2'!D85</f>
        <v>0</v>
      </c>
      <c r="CS2" s="284">
        <f>'Einzelantrag A2'!B89</f>
        <v>0</v>
      </c>
      <c r="CT2">
        <f>'Einzelantrag A2'!D89</f>
        <v>0</v>
      </c>
      <c r="CU2" s="15">
        <f>'Einzelantrag A2'!B93</f>
        <v>0</v>
      </c>
      <c r="CV2">
        <f>'Einzelantrag A2'!D93</f>
        <v>0</v>
      </c>
      <c r="CW2" s="284">
        <f>'Einzelantrag A2'!B97</f>
        <v>0</v>
      </c>
      <c r="CX2">
        <f>'Einzelantrag A2'!D97</f>
        <v>0</v>
      </c>
      <c r="CY2" s="284">
        <f>'Einzelantrag A2'!B98</f>
        <v>0</v>
      </c>
      <c r="CZ2">
        <f>'Einzelantrag A2'!D98</f>
        <v>0</v>
      </c>
      <c r="DA2" s="284">
        <f>'Einzelantrag A2'!B99</f>
        <v>0</v>
      </c>
      <c r="DB2">
        <f>'Einzelantrag A2'!D99</f>
        <v>0</v>
      </c>
      <c r="DC2" s="15">
        <f>'Einzelantrag A2'!B100</f>
        <v>0</v>
      </c>
      <c r="DD2">
        <f>'Einzelantrag A2'!D100</f>
        <v>0</v>
      </c>
      <c r="DE2" s="15">
        <f>'Einzelantrag A2'!B101</f>
        <v>0</v>
      </c>
      <c r="DF2">
        <f>'Einzelantrag A2'!D101</f>
        <v>0</v>
      </c>
      <c r="DG2" s="15">
        <f>'Einzelantrag A2'!B103</f>
        <v>100</v>
      </c>
      <c r="DH2">
        <f>'Einzelantrag A2'!D103</f>
        <v>0</v>
      </c>
      <c r="DI2" s="15">
        <f>'Einzelantrag A2'!B105</f>
        <v>100</v>
      </c>
      <c r="DJ2">
        <f>'Einzelantrag A2'!D105</f>
        <v>0</v>
      </c>
    </row>
    <row r="3" spans="1:114" x14ac:dyDescent="0.25">
      <c r="CM3" s="353"/>
      <c r="CN3" s="353"/>
      <c r="CO3" s="353"/>
    </row>
  </sheetData>
  <sheetProtection algorithmName="SHA-512" hashValue="9z68OKTMB2aBMV7IDq4VwVC6PFCOIRdXZ5kvjBkH+UlTRmUCraXPKtnsQ3HNfw06otanFkwD0PRiFSpGflr76w==" saltValue="lUMBEqIBx2t3TOHi+WeFPw==" spinCount="100000" sheet="1" objects="1" scenarios="1"/>
  <mergeCells count="1">
    <mergeCell ref="CM3:CO3"/>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Einzelantrag A2</vt:lpstr>
      <vt:lpstr>Kurzanleitung</vt:lpstr>
      <vt:lpstr>Einzelantrag A2 Kopie geschützt</vt:lpstr>
      <vt:lpstr>Abrechnung A4</vt:lpstr>
      <vt:lpstr>Abrechnung Kurzanleitung</vt:lpstr>
      <vt:lpstr>IdNr.</vt:lpstr>
      <vt:lpstr>Vollerfassung Antrag</vt:lpstr>
      <vt:lpstr>Tabelle1</vt:lpstr>
      <vt:lpstr>'Abrechnung A4'!Druckbereich</vt:lpstr>
      <vt:lpstr>'Einzelantrag A2'!Druckbereich</vt:lpstr>
      <vt:lpstr>'Einzelantrag A2 Kopie geschützt'!Druckbereich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Kreuzhermes, Anne</cp:lastModifiedBy>
  <cp:lastPrinted>2016-09-26T08:22:47Z</cp:lastPrinted>
  <dcterms:created xsi:type="dcterms:W3CDTF">2016-01-29T10:30:12Z</dcterms:created>
  <dcterms:modified xsi:type="dcterms:W3CDTF">2016-11-08T13:53:52Z</dcterms:modified>
</cp:coreProperties>
</file>