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AVSVMAEWB\f_AEWB_Gemeinsam\Themen_Arbeitsbereiche\Alphabetisierung\Grundbildung_Geflüchtete_GBG\Ausschreibungsunterlagen\"/>
    </mc:Choice>
  </mc:AlternateContent>
  <workbookProtection lockStructure="1"/>
  <bookViews>
    <workbookView xWindow="600" yWindow="45" windowWidth="23715" windowHeight="6210" tabRatio="798"/>
  </bookViews>
  <sheets>
    <sheet name="Antrag" sheetId="1" r:id="rId1"/>
    <sheet name="Kurzanleitung" sheetId="14" r:id="rId2"/>
    <sheet name="Az" sheetId="4" state="hidden" r:id="rId3"/>
    <sheet name="Vollerfassung Antrag" sheetId="13" state="hidden" r:id="rId4"/>
  </sheets>
  <definedNames>
    <definedName name="Z_48B03C94_AC2C_40D7_8A6D_3041673B8BA8_.wvu.Rows" localSheetId="0" hidden="1">Antrag!$27:$28,Antrag!$40:$41</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AE2" i="13" l="1"/>
  <c r="AE1" i="13"/>
  <c r="N2" i="13"/>
  <c r="U2" i="13" l="1"/>
  <c r="T2" i="13"/>
  <c r="Q2" i="13"/>
  <c r="AK2" i="13" l="1"/>
  <c r="B66" i="1" l="1"/>
  <c r="B71" i="1" s="1"/>
  <c r="AX2" i="13"/>
  <c r="AW2" i="13"/>
  <c r="AW1" i="13"/>
  <c r="AV1" i="13"/>
  <c r="AU1" i="13"/>
  <c r="AT1" i="13"/>
  <c r="AS2" i="13"/>
  <c r="AR1" i="13"/>
  <c r="AQ2" i="13"/>
  <c r="AQ1" i="13"/>
  <c r="AP2" i="13"/>
  <c r="AP1" i="13"/>
  <c r="AO2" i="13"/>
  <c r="AO1" i="13"/>
  <c r="AN2" i="13"/>
  <c r="AN1" i="13"/>
  <c r="AM2" i="13"/>
  <c r="AM1" i="13"/>
  <c r="AL2" i="13"/>
  <c r="AL1" i="13"/>
  <c r="AK1" i="13"/>
  <c r="AJ2" i="13"/>
  <c r="AJ1" i="13"/>
  <c r="AI2" i="13"/>
  <c r="AI1" i="13"/>
  <c r="AH2" i="13"/>
  <c r="AH1" i="13"/>
  <c r="AG2" i="13"/>
  <c r="AG1" i="13"/>
  <c r="AF2" i="13"/>
  <c r="AF1" i="13"/>
  <c r="AD2" i="13"/>
  <c r="AD1" i="13"/>
  <c r="AC2" i="13"/>
  <c r="AC1" i="13"/>
  <c r="AB2" i="13"/>
  <c r="AA2" i="13"/>
  <c r="AB1" i="13"/>
  <c r="AA1" i="13"/>
  <c r="Z2" i="13"/>
  <c r="Z1" i="13"/>
  <c r="Y2" i="13"/>
  <c r="Y1" i="13"/>
  <c r="X2" i="13"/>
  <c r="X1" i="13"/>
  <c r="W2" i="13"/>
  <c r="V2" i="13"/>
  <c r="R2" i="13"/>
  <c r="S2" i="13"/>
  <c r="P2" i="13"/>
  <c r="Q1" i="13"/>
  <c r="P1" i="13"/>
  <c r="O2" i="13"/>
  <c r="O1" i="13"/>
  <c r="M2" i="13"/>
  <c r="M1" i="13"/>
  <c r="L2" i="13"/>
  <c r="L1" i="13"/>
  <c r="K2" i="13"/>
  <c r="K1" i="13"/>
  <c r="J2" i="13"/>
  <c r="J1" i="13"/>
  <c r="I2" i="13"/>
  <c r="I1" i="13"/>
  <c r="H2" i="13"/>
  <c r="H1" i="13"/>
  <c r="G2" i="13"/>
  <c r="G1" i="13"/>
  <c r="F2" i="13"/>
  <c r="F1" i="13"/>
  <c r="N1" i="13" s="1"/>
  <c r="W1" i="13" s="1"/>
  <c r="AS1" i="13" s="1"/>
  <c r="AX1" i="13" s="1"/>
  <c r="E2" i="13"/>
  <c r="E1" i="13"/>
  <c r="D2" i="13"/>
  <c r="D1" i="13"/>
  <c r="C2" i="13"/>
  <c r="C1" i="13"/>
  <c r="B70" i="1" l="1"/>
  <c r="AT2" i="13" s="1"/>
  <c r="B72" i="1"/>
  <c r="AV2" i="13" s="1"/>
  <c r="AR2" i="13"/>
  <c r="AU2" i="13" l="1"/>
  <c r="B2" i="13" l="1"/>
  <c r="C14" i="4"/>
  <c r="C13" i="4"/>
  <c r="C12" i="4"/>
  <c r="C11" i="4"/>
  <c r="C10" i="4"/>
  <c r="C9" i="4"/>
  <c r="B1" i="13" l="1"/>
  <c r="A2" i="13"/>
  <c r="A1" i="13"/>
  <c r="B10" i="1" l="1"/>
</calcChain>
</file>

<file path=xl/sharedStrings.xml><?xml version="1.0" encoding="utf-8"?>
<sst xmlns="http://schemas.openxmlformats.org/spreadsheetml/2006/main" count="101" uniqueCount="89">
  <si>
    <t xml:space="preserve">Agentur für Erwachsenen- und Weiterbildung </t>
  </si>
  <si>
    <t>PLZ</t>
  </si>
  <si>
    <t>Ort</t>
  </si>
  <si>
    <t>Straße und Hausnr.</t>
  </si>
  <si>
    <t>Telefon</t>
  </si>
  <si>
    <t>E-Mail</t>
  </si>
  <si>
    <t>Unterschrift</t>
  </si>
  <si>
    <t>Einrichtungsleitung</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</si>
  <si>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</si>
  <si>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</si>
  <si>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</si>
  <si>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</si>
  <si>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</si>
  <si>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</si>
  <si>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</si>
  <si>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</si>
  <si>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</si>
  <si>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</si>
  <si>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</si>
  <si>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</si>
  <si>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Dozentenhonorare</t>
  </si>
  <si>
    <t>Sach- und Reisekosten</t>
  </si>
  <si>
    <t>Fahrtkosten für Teilnehmende</t>
  </si>
  <si>
    <t>Ansprechpartner</t>
  </si>
  <si>
    <t>E-Mail:</t>
  </si>
  <si>
    <t>Durchführende Einrichtung:</t>
  </si>
  <si>
    <t>Kursstart laut Antrag:</t>
  </si>
  <si>
    <t>Kursende laut Antrag:</t>
  </si>
  <si>
    <t>E-Mailvorlage zur Vergabe der Kurs-IdNr.</t>
  </si>
  <si>
    <t>Anzahl Ust. geplant</t>
  </si>
  <si>
    <t>Name der durchführenden Einrichtung</t>
  </si>
  <si>
    <t>wird automatisch errechnet</t>
  </si>
  <si>
    <t>Bödekerstr. 16</t>
  </si>
  <si>
    <t>30161 Hannover</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</si>
  <si>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</si>
  <si>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</si>
  <si>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</si>
  <si>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</si>
  <si>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</si>
  <si>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Geplante Teilnehmer/-innenzahl</t>
  </si>
  <si>
    <t>Summe Maßnahme gesamt inkl. Eigen- und Drittmitteln</t>
  </si>
  <si>
    <t>Unterrichtsmaterialien</t>
  </si>
  <si>
    <t>Kooperationspartner:</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</si>
  <si>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</si>
  <si>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Aktenzeichen</t>
  </si>
  <si>
    <t>Für jeden beantragten Kurs erhalten Sie von der AEWB ein Aktenzeichen, nachdem Sie den Antrag elektronisch (ohne Unterschrift) und postalisch (mit Unterschrift) übermittelt haben. Sie ist bei jeder Rückfrage, Änderung und der Abrechnung anzugeben.</t>
  </si>
  <si>
    <t>Wird von der AEWB nach Eingang des Antrags vergeben.</t>
  </si>
  <si>
    <t>Fax</t>
  </si>
  <si>
    <t xml:space="preserve">Eine Kooperationsvereinbarung (mit Aufgabenverteilung, Umfang und pädagogischer Verantwortung) liegt vor.
</t>
  </si>
  <si>
    <t>Ggf. Name des Kooperationspartners (2)</t>
  </si>
  <si>
    <t>Name des Kooperationspartners (1)</t>
  </si>
  <si>
    <t>Kurzangaben zur beantragten Bildungsmaßnahme</t>
  </si>
  <si>
    <t>Kurze Beschreibung der Maßnahme (Format, Konzeptidee etc.)
(eine erweiterte Beschreibung soll dem Antragsformular beiliegen)</t>
  </si>
  <si>
    <t>Kursformat</t>
  </si>
  <si>
    <r>
      <t>Bitte im Format</t>
    </r>
    <r>
      <rPr>
        <b/>
        <i/>
        <sz val="10"/>
        <color theme="1"/>
        <rFont val="Arial"/>
        <family val="2"/>
      </rPr>
      <t xml:space="preserve"> TT.MM.JJ</t>
    </r>
    <r>
      <rPr>
        <i/>
        <sz val="10"/>
        <color theme="1"/>
        <rFont val="Arial"/>
        <family val="2"/>
      </rPr>
      <t xml:space="preserve"> angeben. </t>
    </r>
  </si>
  <si>
    <t>z. B. Vollzeit/ Teilzeit</t>
  </si>
  <si>
    <t>studentische Hilfskräfte/Praktikanten</t>
  </si>
  <si>
    <t>Ausgaben für zusätzlich anfallende Raummieten</t>
  </si>
  <si>
    <t>Begleitung, Beratung und Coaching/ sozialpädagogische Betreuung</t>
  </si>
  <si>
    <t>Zusätzlich anfallende Kosten zur Durchführung erlebnispädagogischer Aktivitäten</t>
  </si>
  <si>
    <t>Fortbildungskosten für in der Maßnahme eingesetzte Lehrkräfte</t>
  </si>
  <si>
    <t>Übernachtungs- und Verpflegungskosten für Teilnehmende</t>
  </si>
  <si>
    <t>Landesförderung</t>
  </si>
  <si>
    <t>Restbetrag</t>
  </si>
  <si>
    <t>Bitte schlüsseln Sie den Restbetrag nach Eigen- und Drittmitteln auf.</t>
  </si>
  <si>
    <t>davon Eigenmittel</t>
  </si>
  <si>
    <t>davon Drittmittel</t>
  </si>
  <si>
    <t>Gesamtkostenaufstellung für beantragte Maßnahme</t>
  </si>
  <si>
    <t>Datum und Unterschrift der Einrichtungsleitung</t>
  </si>
  <si>
    <t>Name des Kooperationspartners (2)</t>
  </si>
  <si>
    <t>z. H. Oksana Janzen</t>
  </si>
  <si>
    <t>E-mail: janzen@aewb-nds.de</t>
  </si>
  <si>
    <t>Tel: 0511/300330 -38</t>
  </si>
  <si>
    <t>Ihr Antrag zum Projekt ist eingegangen und befindet sich in der Bearbeitung. Hiermit erhalten Sie das Aktenzeichen der beantragten Maßnahme. Bitte geben Sie das Aktenzeichen bei jeder Rückfrage und Änderung an, um die Zuordnung zu erleichtern. Vielen Dank!</t>
  </si>
  <si>
    <t>Personalkosten für die zusätzliche Wahrnehmung von Aufgaben im Bereich der Verwaltung und im pädagogischen Bereich</t>
  </si>
  <si>
    <r>
      <t>Finanzierungsplan</t>
    </r>
    <r>
      <rPr>
        <b/>
        <sz val="12"/>
        <color theme="1"/>
        <rFont val="Arial"/>
        <family val="2"/>
      </rPr>
      <t xml:space="preserve"> </t>
    </r>
    <r>
      <rPr>
        <sz val="12"/>
        <color theme="1"/>
        <rFont val="Arial"/>
        <family val="2"/>
      </rPr>
      <t>(bitte tragen Sie hier nur die Gesamtsummen ein, um eine automatische Berechnung der Gesamtsumme zu ermöglichen)</t>
    </r>
  </si>
  <si>
    <t>Förderung zusätzlicher Grundbildungsmaßnahmen  für Geflüchtete</t>
  </si>
  <si>
    <t>Einstiegsgespräche und Kompetenzermittlung</t>
  </si>
  <si>
    <t>,</t>
  </si>
  <si>
    <r>
      <t xml:space="preserve">Antrag </t>
    </r>
    <r>
      <rPr>
        <sz val="10"/>
        <color theme="1"/>
        <rFont val="Arial"/>
        <family val="2"/>
      </rPr>
      <t>(Version 2, 18.05.2017)</t>
    </r>
  </si>
  <si>
    <t>Fördergrundsätze vom 11.05.2017</t>
  </si>
  <si>
    <r>
      <t xml:space="preserve">Bitte nutzen Sie ausschließlich dieses Formular für Ihren Antrag und senden es zunächst per E-Mail als Exceldatei ohne Unterschrift an Frau Oksana Janzen zurück (janzen@aewb-nds.de). Es ist erforderlich, dass Sie den Antrag zudem ausdrucken und gemeinsam mit dem Konzeptpapier </t>
    </r>
    <r>
      <rPr>
        <i/>
        <sz val="12"/>
        <color theme="0" tint="-0.499984740745262"/>
        <rFont val="Arial"/>
        <family val="2"/>
      </rPr>
      <t xml:space="preserve">(vgl. Handreichung Punkte 4 u. 8) </t>
    </r>
    <r>
      <rPr>
        <i/>
        <sz val="12"/>
        <color rgb="FF7F7F7F"/>
        <rFont val="Arial"/>
        <family val="2"/>
      </rPr>
      <t xml:space="preserve">unterschrieben postalisch in zweifacher Ausfertigung an die AEWB senden (eine Anleitung zum Drucken des Dokuments finden Sie in der Kurzanleitung). Die Einreichfrist ist der </t>
    </r>
    <r>
      <rPr>
        <i/>
        <sz val="12"/>
        <color theme="0" tint="-0.499984740745262"/>
        <rFont val="Arial"/>
        <family val="2"/>
      </rPr>
      <t>30.06.2017.</t>
    </r>
  </si>
  <si>
    <t>Der Antrag ist nur dann gültig und vollständig, wenn er sowohl elektronisch (ohne Unterschrift) als auch postalisch (mit Unterschrift) in zweifacher Ausfertigung eingereicht wird.</t>
  </si>
  <si>
    <t>Für jeden beantragten Kurs erhalten Sie von der AEWB ein Aktenzeichen, nachdem Sie den Antrag elektronisch (ohne Unterschrift) und postalisch (mit Unterschrift) in zweifacher Ausfertigung übermittelt haben. Sie ist bei jeder Rückfrage, Änderung und der Abrechnung anzugeben.</t>
  </si>
  <si>
    <t>Ein Kooperationspartner ist nicht zwingend erforderlich. Angaben dazu nur bei Bedarf.</t>
  </si>
  <si>
    <t>Ein Kurs soll mit mindestens 15 Geflüchteten als Teilnehmende starten. Im Ausnahmefall ist die Aufstockung mit Teilnehmenden anderer Zielgruppen möglich.</t>
  </si>
  <si>
    <t>Max. Fördersumme pro Maßnahme ist 45.000 €. Die Verwendung von Eigen- und Drittmitteln zur Aufstockung der Fördersumme ist erwünscht. Geben Sie im Fall einer Aufstockung die Eigen- und Drittmittel in den Einzelposten mit an. Eine Aufschlüsselung der Eigen- und Drittmittel erfolgt in der Gesamtkostenaufstellung.</t>
  </si>
  <si>
    <t>Höchstfördersumme 45.000 Euro</t>
  </si>
  <si>
    <t>Ggf. Begründung, wenn weniger als 15 TN geplant sind  bzw. Begründung der Aufnahme weiterer TN in Abweichung zu der in den Fördergrundlagen vorgeschrieben Zielgruppe.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</si>
</sst>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9"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0"/>
      <color rgb="FFFF0000"/>
      <name val="Arial"/>
      <family val="2"/>
    </font>
    <font>
      <sz val="16"/>
      <name val="Arial"/>
      <family val="2"/>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sz val="14"/>
      <name val="Arial"/>
      <family val="2"/>
    </font>
    <font>
      <b/>
      <sz val="14"/>
      <name val="Arial"/>
      <family val="2"/>
    </font>
    <font>
      <i/>
      <sz val="14"/>
      <color theme="1"/>
      <name val="Arial"/>
      <family val="2"/>
    </font>
    <font>
      <i/>
      <sz val="11"/>
      <name val="Arial"/>
      <family val="2"/>
    </font>
    <font>
      <b/>
      <sz val="2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diagonal/>
    </border>
  </borders>
  <cellStyleXfs count="3">
    <xf numFmtId="0" fontId="0" fillId="0" borderId="0"/>
    <xf numFmtId="44" fontId="13" fillId="0" borderId="0" applyFont="0" applyFill="0" applyBorder="0" applyAlignment="0" applyProtection="0"/>
    <xf numFmtId="0" fontId="21" fillId="0" borderId="0" applyNumberFormat="0" applyFill="0" applyBorder="0" applyAlignment="0" applyProtection="0"/>
  </cellStyleXfs>
  <cellXfs count="205">
    <xf numFmtId="0" fontId="0" fillId="0" borderId="0" xfId="0"/>
    <xf numFmtId="0" fontId="0" fillId="0" borderId="0" xfId="0" applyProtection="1">
      <protection locked="0"/>
    </xf>
    <xf numFmtId="0" fontId="17" fillId="2" borderId="16" xfId="0" applyFont="1" applyFill="1" applyBorder="1" applyAlignment="1">
      <alignment horizontal="center" vertical="center" wrapText="1"/>
    </xf>
    <xf numFmtId="1" fontId="1" fillId="4" borderId="0" xfId="0" applyNumberFormat="1" applyFont="1" applyFill="1" applyBorder="1" applyAlignment="1" applyProtection="1">
      <alignment wrapText="1"/>
    </xf>
    <xf numFmtId="0" fontId="20"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4" fillId="0" borderId="0" xfId="0" applyFont="1"/>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164" fontId="12" fillId="0" borderId="10" xfId="0" applyNumberFormat="1"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0" fontId="1" fillId="0" borderId="10" xfId="0" applyNumberFormat="1"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0" fillId="0" borderId="0" xfId="0" applyProtection="1"/>
    <xf numFmtId="0" fontId="16"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 fillId="2" borderId="23" xfId="0" applyFont="1" applyFill="1" applyBorder="1" applyAlignment="1" applyProtection="1">
      <alignment vertical="center" wrapText="1"/>
    </xf>
    <xf numFmtId="0" fontId="1" fillId="0" borderId="23" xfId="0" applyFont="1" applyBorder="1" applyAlignment="1" applyProtection="1">
      <alignment wrapText="1"/>
    </xf>
    <xf numFmtId="0" fontId="1" fillId="2" borderId="15" xfId="0" applyFont="1" applyFill="1" applyBorder="1" applyAlignment="1" applyProtection="1">
      <alignment vertical="center" wrapText="1"/>
    </xf>
    <xf numFmtId="0" fontId="1" fillId="0" borderId="15" xfId="0" applyFont="1" applyBorder="1" applyAlignment="1" applyProtection="1">
      <alignment wrapText="1"/>
    </xf>
    <xf numFmtId="49" fontId="1" fillId="4" borderId="0" xfId="0" applyNumberFormat="1" applyFont="1" applyFill="1" applyBorder="1" applyAlignment="1" applyProtection="1">
      <alignment wrapText="1"/>
    </xf>
    <xf numFmtId="0" fontId="3"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vertical="center" wrapText="1"/>
    </xf>
    <xf numFmtId="0" fontId="8" fillId="4" borderId="0" xfId="0"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0" fillId="0" borderId="0" xfId="0" applyAlignment="1" applyProtection="1">
      <alignment wrapText="1"/>
    </xf>
    <xf numFmtId="0" fontId="2" fillId="0" borderId="0" xfId="0" applyFont="1" applyAlignment="1" applyProtection="1">
      <alignment vertical="center" wrapText="1"/>
    </xf>
    <xf numFmtId="0" fontId="1" fillId="4" borderId="0" xfId="0" applyFont="1" applyFill="1" applyBorder="1" applyAlignment="1" applyProtection="1">
      <alignment wrapText="1"/>
    </xf>
    <xf numFmtId="0" fontId="1" fillId="0" borderId="0" xfId="0" applyFont="1" applyAlignment="1" applyProtection="1">
      <alignment vertical="center" wrapText="1"/>
    </xf>
    <xf numFmtId="0" fontId="0" fillId="4" borderId="0" xfId="0" applyFill="1" applyProtection="1"/>
    <xf numFmtId="0" fontId="19" fillId="4" borderId="1"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1" fillId="0" borderId="16" xfId="0" applyFont="1" applyBorder="1" applyAlignment="1" applyProtection="1">
      <alignment wrapText="1"/>
    </xf>
    <xf numFmtId="0" fontId="6" fillId="2" borderId="21" xfId="0" applyFont="1" applyFill="1" applyBorder="1" applyAlignment="1" applyProtection="1">
      <alignment horizontal="left" vertical="center" wrapText="1"/>
    </xf>
    <xf numFmtId="0" fontId="1" fillId="0" borderId="19" xfId="0" applyFont="1" applyBorder="1" applyAlignment="1" applyProtection="1">
      <alignment wrapText="1"/>
    </xf>
    <xf numFmtId="0" fontId="6" fillId="2" borderId="20" xfId="0" applyFont="1" applyFill="1" applyBorder="1" applyAlignment="1" applyProtection="1">
      <alignmen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0" xfId="0" applyFont="1" applyBorder="1" applyAlignment="1" applyProtection="1">
      <alignment horizontal="center" vertical="center" wrapText="1"/>
    </xf>
    <xf numFmtId="0" fontId="0" fillId="4" borderId="0" xfId="0" applyFill="1" applyBorder="1" applyProtection="1"/>
    <xf numFmtId="0" fontId="2" fillId="4" borderId="0" xfId="0" applyFont="1" applyFill="1" applyBorder="1" applyAlignment="1" applyProtection="1">
      <alignment vertical="center"/>
    </xf>
    <xf numFmtId="165" fontId="1" fillId="4" borderId="0" xfId="0" applyNumberFormat="1" applyFont="1" applyFill="1" applyBorder="1" applyAlignment="1" applyProtection="1">
      <alignment wrapText="1"/>
    </xf>
    <xf numFmtId="0" fontId="6" fillId="0" borderId="0" xfId="0" applyFont="1" applyAlignment="1" applyProtection="1">
      <alignment vertical="center" wrapText="1"/>
    </xf>
    <xf numFmtId="0" fontId="1" fillId="4" borderId="0" xfId="0" applyFont="1" applyFill="1" applyBorder="1" applyAlignment="1" applyProtection="1">
      <alignment vertical="center" wrapText="1"/>
    </xf>
    <xf numFmtId="166" fontId="1" fillId="4" borderId="0" xfId="0" applyNumberFormat="1" applyFont="1" applyFill="1" applyBorder="1" applyAlignment="1" applyProtection="1">
      <alignment wrapText="1"/>
    </xf>
    <xf numFmtId="165" fontId="2" fillId="4" borderId="0" xfId="0" applyNumberFormat="1" applyFont="1" applyFill="1" applyBorder="1" applyAlignment="1" applyProtection="1">
      <alignment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15" fillId="4"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7"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4" fillId="4" borderId="0" xfId="0" applyNumberFormat="1" applyFont="1" applyFill="1" applyBorder="1" applyAlignment="1" applyProtection="1">
      <alignment horizontal="center" vertical="center" wrapText="1"/>
    </xf>
    <xf numFmtId="165" fontId="19" fillId="4" borderId="26" xfId="0" applyNumberFormat="1" applyFont="1" applyFill="1" applyBorder="1" applyAlignment="1" applyProtection="1">
      <alignment horizontal="left" vertical="center"/>
    </xf>
    <xf numFmtId="165" fontId="1" fillId="0" borderId="24" xfId="0" applyNumberFormat="1" applyFont="1" applyBorder="1" applyAlignment="1" applyProtection="1">
      <alignment horizontal="center" vertical="center" wrapText="1"/>
    </xf>
    <xf numFmtId="165" fontId="1" fillId="0" borderId="22" xfId="0" applyNumberFormat="1" applyFont="1" applyBorder="1" applyAlignment="1" applyProtection="1">
      <alignment horizontal="center" vertical="center" wrapText="1"/>
    </xf>
    <xf numFmtId="165" fontId="1" fillId="0" borderId="18"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2" fillId="4" borderId="3"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vertical="center"/>
    </xf>
    <xf numFmtId="165" fontId="15" fillId="4" borderId="0" xfId="0" applyNumberFormat="1" applyFont="1" applyFill="1" applyBorder="1" applyAlignment="1" applyProtection="1">
      <alignment horizontal="left" vertical="center"/>
    </xf>
    <xf numFmtId="165" fontId="4" fillId="4" borderId="0" xfId="0" applyNumberFormat="1" applyFont="1" applyFill="1" applyBorder="1" applyAlignment="1" applyProtection="1">
      <alignment horizontal="left" vertical="center"/>
    </xf>
    <xf numFmtId="165" fontId="1" fillId="4" borderId="0"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horizontal="center" vertical="center" wrapText="1"/>
    </xf>
    <xf numFmtId="165" fontId="10" fillId="4" borderId="0" xfId="0" applyNumberFormat="1" applyFont="1" applyFill="1" applyBorder="1" applyAlignment="1" applyProtection="1">
      <alignment horizontal="center" vertical="center" wrapText="1"/>
    </xf>
    <xf numFmtId="165" fontId="15"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left" vertical="center" wrapText="1"/>
    </xf>
    <xf numFmtId="165" fontId="7"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167" fontId="0" fillId="0" borderId="29" xfId="0" applyNumberFormat="1" applyBorder="1" applyAlignment="1">
      <alignment horizontal="right"/>
    </xf>
    <xf numFmtId="0" fontId="17"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44" fontId="0" fillId="0" borderId="0" xfId="1" applyFont="1"/>
    <xf numFmtId="0" fontId="26" fillId="0" borderId="0" xfId="0" applyFont="1" applyProtection="1"/>
    <xf numFmtId="0" fontId="30" fillId="4" borderId="0" xfId="0" applyFont="1" applyFill="1" applyBorder="1" applyAlignment="1" applyProtection="1">
      <alignment horizontal="center" vertical="center" wrapText="1"/>
    </xf>
    <xf numFmtId="0" fontId="32" fillId="4" borderId="2" xfId="0" applyFont="1" applyFill="1" applyBorder="1" applyAlignment="1" applyProtection="1">
      <alignment horizontal="left" vertical="center"/>
    </xf>
    <xf numFmtId="0" fontId="8" fillId="3"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31" fillId="4" borderId="0" xfId="0" applyFont="1" applyFill="1" applyBorder="1" applyAlignment="1" applyProtection="1">
      <alignment horizontal="left" vertical="center"/>
    </xf>
    <xf numFmtId="0" fontId="31" fillId="4" borderId="0" xfId="0"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3" fillId="4" borderId="0" xfId="0" applyFont="1" applyFill="1" applyBorder="1" applyAlignment="1" applyProtection="1">
      <alignment horizontal="center" vertical="center" wrapText="1"/>
    </xf>
    <xf numFmtId="0" fontId="33" fillId="0" borderId="0" xfId="0" applyFont="1" applyAlignment="1" applyProtection="1">
      <alignment horizontal="center" vertical="center" wrapText="1"/>
    </xf>
    <xf numFmtId="0" fontId="17" fillId="5" borderId="16"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44" fontId="18" fillId="2" borderId="4" xfId="1" applyFont="1" applyFill="1" applyBorder="1" applyAlignment="1" applyProtection="1">
      <alignment vertical="center" wrapText="1"/>
    </xf>
    <xf numFmtId="0" fontId="18" fillId="2" borderId="8" xfId="0" applyFont="1" applyFill="1" applyBorder="1" applyAlignment="1" applyProtection="1">
      <alignment vertical="center" wrapText="1"/>
    </xf>
    <xf numFmtId="0" fontId="8" fillId="2" borderId="28"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1" fillId="0" borderId="15" xfId="0" applyNumberFormat="1" applyFont="1" applyBorder="1" applyAlignment="1" applyProtection="1">
      <alignment horizontal="left" vertical="center" wrapText="1"/>
      <protection locked="0"/>
    </xf>
    <xf numFmtId="0" fontId="2" fillId="2" borderId="23" xfId="0" applyFont="1" applyFill="1" applyBorder="1" applyAlignment="1" applyProtection="1">
      <alignment vertical="center" wrapText="1"/>
    </xf>
    <xf numFmtId="0" fontId="12" fillId="0" borderId="1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64" fontId="12" fillId="0" borderId="13"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 fillId="2" borderId="9" xfId="0" applyFont="1" applyFill="1" applyBorder="1" applyAlignment="1" applyProtection="1">
      <alignment vertical="center" wrapText="1"/>
    </xf>
    <xf numFmtId="0" fontId="27" fillId="2" borderId="7" xfId="0" applyFont="1" applyFill="1" applyBorder="1" applyAlignment="1" applyProtection="1">
      <alignment horizontal="center" vertical="center" wrapText="1"/>
    </xf>
    <xf numFmtId="1" fontId="1" fillId="0" borderId="10" xfId="0" applyNumberFormat="1" applyFont="1" applyBorder="1" applyAlignment="1" applyProtection="1">
      <alignment horizontal="left" vertical="center" wrapText="1"/>
      <protection locked="0"/>
    </xf>
    <xf numFmtId="167" fontId="1" fillId="0" borderId="10"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23"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xf>
    <xf numFmtId="0" fontId="23" fillId="6" borderId="6" xfId="0" applyFont="1" applyFill="1" applyBorder="1" applyAlignment="1" applyProtection="1">
      <alignment horizontal="center" vertical="center" wrapText="1"/>
    </xf>
    <xf numFmtId="0" fontId="15" fillId="6" borderId="16" xfId="0" applyFont="1" applyFill="1" applyBorder="1" applyAlignment="1" applyProtection="1">
      <alignment vertical="center" wrapText="1"/>
    </xf>
    <xf numFmtId="44" fontId="35" fillId="6" borderId="30" xfId="1" applyFont="1" applyFill="1" applyBorder="1" applyAlignment="1" applyProtection="1">
      <alignment horizontal="right" vertical="center" wrapText="1"/>
    </xf>
    <xf numFmtId="0" fontId="36" fillId="6" borderId="23" xfId="0" applyFont="1" applyFill="1" applyBorder="1" applyAlignment="1" applyProtection="1">
      <alignment horizontal="right" vertical="center" wrapText="1"/>
    </xf>
    <xf numFmtId="44" fontId="34" fillId="6" borderId="25" xfId="1" applyFont="1" applyFill="1" applyBorder="1" applyAlignment="1" applyProtection="1">
      <alignment horizontal="right" vertical="center" wrapText="1"/>
    </xf>
    <xf numFmtId="0" fontId="36" fillId="6" borderId="11" xfId="0" applyFont="1" applyFill="1" applyBorder="1" applyAlignment="1" applyProtection="1">
      <alignment horizontal="right" vertical="center" wrapText="1"/>
    </xf>
    <xf numFmtId="44" fontId="34" fillId="0" borderId="14" xfId="1" applyFont="1" applyFill="1" applyBorder="1" applyAlignment="1" applyProtection="1">
      <alignment horizontal="right" vertical="center" wrapText="1"/>
      <protection locked="0"/>
    </xf>
    <xf numFmtId="0" fontId="12" fillId="0" borderId="0" xfId="0" applyFont="1" applyAlignment="1" applyProtection="1">
      <alignment wrapText="1"/>
    </xf>
    <xf numFmtId="0" fontId="37" fillId="4" borderId="0" xfId="0" applyFont="1" applyFill="1" applyBorder="1" applyAlignment="1" applyProtection="1">
      <alignment horizontal="center" vertical="center" wrapText="1"/>
    </xf>
    <xf numFmtId="165" fontId="1" fillId="0" borderId="0" xfId="0" applyNumberFormat="1" applyFont="1" applyAlignment="1" applyProtection="1">
      <alignment horizontal="center" vertical="center" wrapText="1"/>
    </xf>
    <xf numFmtId="0" fontId="12" fillId="2" borderId="11" xfId="0" applyFont="1" applyFill="1" applyBorder="1" applyAlignment="1" applyProtection="1">
      <alignment vertical="center" wrapText="1"/>
    </xf>
    <xf numFmtId="44" fontId="1" fillId="0" borderId="12" xfId="1" applyFont="1" applyBorder="1" applyAlignment="1" applyProtection="1">
      <alignment horizontal="right" vertical="center" wrapText="1"/>
      <protection locked="0"/>
    </xf>
    <xf numFmtId="44" fontId="1" fillId="0" borderId="13" xfId="1" applyFont="1" applyBorder="1" applyAlignment="1" applyProtection="1">
      <alignment horizontal="right" vertical="center" wrapText="1"/>
      <protection locked="0"/>
    </xf>
    <xf numFmtId="44" fontId="1" fillId="0" borderId="14" xfId="1" applyFont="1" applyBorder="1" applyAlignment="1" applyProtection="1">
      <alignment horizontal="right" vertical="center" wrapText="1"/>
      <protection locked="0"/>
    </xf>
    <xf numFmtId="0" fontId="36"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15" fillId="6" borderId="1" xfId="0" applyFont="1" applyFill="1" applyBorder="1" applyAlignment="1" applyProtection="1">
      <alignment vertical="center" wrapText="1"/>
    </xf>
    <xf numFmtId="44" fontId="35" fillId="6" borderId="31" xfId="1" applyFont="1" applyFill="1" applyBorder="1" applyAlignment="1" applyProtection="1">
      <alignment horizontal="right" vertical="center" wrapText="1"/>
    </xf>
    <xf numFmtId="0" fontId="36" fillId="6" borderId="16" xfId="0" applyFont="1" applyFill="1" applyBorder="1" applyAlignment="1" applyProtection="1">
      <alignment horizontal="right" vertical="center" wrapText="1"/>
    </xf>
    <xf numFmtId="0" fontId="8" fillId="2" borderId="6" xfId="0" applyFont="1" applyFill="1" applyBorder="1" applyAlignment="1" applyProtection="1">
      <alignment horizontal="center" vertical="center" wrapText="1"/>
    </xf>
    <xf numFmtId="0" fontId="23" fillId="2" borderId="6" xfId="0" applyFont="1" applyFill="1" applyBorder="1" applyAlignment="1" applyProtection="1">
      <alignment vertical="center" wrapText="1"/>
    </xf>
    <xf numFmtId="44" fontId="34" fillId="0" borderId="0" xfId="1" applyFont="1" applyFill="1" applyBorder="1" applyAlignment="1" applyProtection="1">
      <alignment horizontal="right" vertical="center" wrapText="1"/>
    </xf>
    <xf numFmtId="0" fontId="1" fillId="0" borderId="0" xfId="1" applyNumberFormat="1" applyFont="1" applyBorder="1" applyAlignment="1" applyProtection="1">
      <alignment vertical="center" wrapText="1"/>
    </xf>
    <xf numFmtId="0" fontId="21" fillId="0" borderId="11" xfId="2" applyNumberFormat="1" applyBorder="1" applyAlignment="1" applyProtection="1">
      <alignment horizontal="left" vertical="center" wrapText="1"/>
      <protection locked="0"/>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0" fontId="1" fillId="0" borderId="8"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wrapText="1"/>
      <protection locked="0"/>
    </xf>
    <xf numFmtId="0" fontId="1" fillId="0" borderId="7" xfId="0" applyNumberFormat="1" applyFont="1" applyBorder="1" applyAlignment="1" applyProtection="1">
      <alignment horizontal="center" wrapText="1"/>
      <protection locked="0"/>
    </xf>
    <xf numFmtId="0" fontId="1" fillId="0" borderId="8" xfId="0" applyNumberFormat="1" applyFont="1" applyBorder="1" applyAlignment="1" applyProtection="1">
      <alignment horizontal="center" wrapText="1"/>
      <protection locked="0"/>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29" fillId="5" borderId="16" xfId="0" applyFont="1" applyFill="1" applyBorder="1" applyAlignment="1" applyProtection="1">
      <alignment horizontal="center" vertical="center" wrapText="1"/>
    </xf>
    <xf numFmtId="0" fontId="29" fillId="5" borderId="18" xfId="0" applyFont="1" applyFill="1" applyBorder="1" applyAlignment="1" applyProtection="1">
      <alignment horizontal="center" vertical="center" wrapText="1"/>
    </xf>
    <xf numFmtId="0" fontId="28" fillId="0" borderId="0" xfId="0" applyFont="1" applyAlignment="1" applyProtection="1">
      <alignment horizontal="center" vertical="center"/>
    </xf>
    <xf numFmtId="0" fontId="14" fillId="0" borderId="0" xfId="0" applyFont="1" applyAlignment="1" applyProtection="1">
      <alignment horizontal="center" vertical="center" wrapText="1"/>
    </xf>
    <xf numFmtId="0" fontId="19" fillId="2" borderId="1" xfId="0" applyFont="1" applyFill="1" applyBorder="1" applyAlignment="1" applyProtection="1">
      <alignment horizontal="left" vertical="center"/>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2" fillId="2" borderId="28"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44" fontId="34" fillId="0" borderId="16" xfId="1" applyFont="1" applyFill="1" applyBorder="1" applyAlignment="1" applyProtection="1">
      <alignment horizontal="center" vertical="center" wrapText="1"/>
      <protection locked="0"/>
    </xf>
    <xf numFmtId="44" fontId="34" fillId="0" borderId="18" xfId="1" applyFont="1" applyFill="1" applyBorder="1" applyAlignment="1" applyProtection="1">
      <alignment horizontal="center" vertical="center" wrapText="1"/>
      <protection locked="0"/>
    </xf>
    <xf numFmtId="0" fontId="1" fillId="0" borderId="6" xfId="1" applyNumberFormat="1" applyFont="1" applyBorder="1" applyAlignment="1" applyProtection="1">
      <alignment horizontal="center" vertical="center" wrapText="1"/>
      <protection locked="0"/>
    </xf>
    <xf numFmtId="0" fontId="1" fillId="0" borderId="7" xfId="1" applyNumberFormat="1" applyFont="1" applyBorder="1" applyAlignment="1" applyProtection="1">
      <alignment horizontal="center" vertical="center" wrapText="1"/>
      <protection locked="0"/>
    </xf>
    <xf numFmtId="0" fontId="1" fillId="0" borderId="8" xfId="1" applyNumberFormat="1" applyFont="1" applyBorder="1" applyAlignment="1" applyProtection="1">
      <alignment horizontal="center" vertical="center" wrapText="1"/>
      <protection locked="0"/>
    </xf>
    <xf numFmtId="0" fontId="19" fillId="4" borderId="0" xfId="0" applyFont="1" applyFill="1" applyAlignment="1" applyProtection="1">
      <alignment horizontal="center" vertical="center"/>
    </xf>
    <xf numFmtId="0" fontId="19" fillId="2" borderId="16" xfId="0" applyFont="1" applyFill="1" applyBorder="1" applyAlignment="1" applyProtection="1">
      <alignment horizontal="left" vertical="center"/>
    </xf>
    <xf numFmtId="0" fontId="19" fillId="2" borderId="17" xfId="0" applyFont="1" applyFill="1" applyBorder="1" applyAlignment="1" applyProtection="1">
      <alignment horizontal="left" vertical="center"/>
    </xf>
    <xf numFmtId="0" fontId="19" fillId="2" borderId="18"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9" fillId="2" borderId="5" xfId="0" applyFont="1" applyFill="1" applyBorder="1" applyAlignment="1" applyProtection="1">
      <alignment horizontal="left" vertical="center"/>
    </xf>
    <xf numFmtId="0" fontId="5" fillId="0" borderId="0" xfId="0" applyFont="1" applyAlignment="1" applyProtection="1">
      <alignment horizontal="center" vertical="center" wrapText="1"/>
    </xf>
    <xf numFmtId="0" fontId="1" fillId="0" borderId="17" xfId="0" applyFont="1" applyBorder="1" applyAlignment="1" applyProtection="1">
      <alignment horizontal="center"/>
    </xf>
    <xf numFmtId="0" fontId="9" fillId="6" borderId="16" xfId="0" applyFont="1" applyFill="1" applyBorder="1" applyAlignment="1" applyProtection="1">
      <alignment horizontal="left" vertical="center"/>
    </xf>
    <xf numFmtId="0" fontId="9" fillId="6" borderId="17" xfId="0" applyFont="1" applyFill="1" applyBorder="1" applyAlignment="1" applyProtection="1">
      <alignment horizontal="left" vertical="center"/>
    </xf>
    <xf numFmtId="0" fontId="9" fillId="6" borderId="18" xfId="0" applyFont="1" applyFill="1" applyBorder="1" applyAlignment="1" applyProtection="1">
      <alignment horizontal="left" vertical="center"/>
    </xf>
    <xf numFmtId="0" fontId="38" fillId="0" borderId="0" xfId="0" applyFont="1" applyAlignment="1" applyProtection="1">
      <alignment horizontal="center" vertical="center" wrapText="1"/>
    </xf>
    <xf numFmtId="0" fontId="38" fillId="0" borderId="0" xfId="0" applyFont="1" applyAlignment="1" applyProtection="1">
      <alignment horizontal="center" vertical="center"/>
    </xf>
    <xf numFmtId="0" fontId="9" fillId="0" borderId="0" xfId="0" applyFont="1" applyAlignment="1">
      <alignment horizontal="center" vertical="center"/>
    </xf>
    <xf numFmtId="0" fontId="11" fillId="0" borderId="0" xfId="0" applyFont="1" applyAlignment="1">
      <alignment horizontal="center" vertical="top" wrapText="1"/>
    </xf>
    <xf numFmtId="0" fontId="0" fillId="0" borderId="4" xfId="0" applyBorder="1" applyAlignment="1">
      <alignment horizontal="left" vertical="center" wrapText="1"/>
    </xf>
    <xf numFmtId="0" fontId="0" fillId="0" borderId="0" xfId="0"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1669677</xdr:colOff>
      <xdr:row>0</xdr:row>
      <xdr:rowOff>224116</xdr:rowOff>
    </xdr:from>
    <xdr:to>
      <xdr:col>4</xdr:col>
      <xdr:colOff>33619</xdr:colOff>
      <xdr:row>1</xdr:row>
      <xdr:rowOff>155419</xdr:rowOff>
    </xdr:to>
    <xdr:pic>
      <xdr:nvPicPr>
        <xdr:cNvPr id="2" name="Grafik 1"/>
        <xdr:cNvPicPr>
          <a:picLocks noChangeAspect="1"/>
        </xdr:cNvPicPr>
      </xdr:nvPicPr>
      <xdr:blipFill>
        <a:blip xmlns:r="http://schemas.openxmlformats.org/officeDocument/2006/relationships" r:embed="rId1"/>
        <a:stretch>
          <a:fillRect/>
        </a:stretch>
      </xdr:blipFill>
      <xdr:spPr>
        <a:xfrm>
          <a:off x="8180295" y="224116"/>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575577</xdr:colOff>
      <xdr:row>15</xdr:row>
      <xdr:rowOff>22411</xdr:rowOff>
    </xdr:from>
    <xdr:to>
      <xdr:col>14</xdr:col>
      <xdr:colOff>286389</xdr:colOff>
      <xdr:row>119</xdr:row>
      <xdr:rowOff>116285</xdr:rowOff>
    </xdr:to>
    <xdr:pic>
      <xdr:nvPicPr>
        <xdr:cNvPr id="70" name="Grafik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1577" y="4661646"/>
          <a:ext cx="8092812" cy="20376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3" name="Textfeld 2"/>
        <xdr:cNvSpPr txBox="1"/>
      </xdr:nvSpPr>
      <xdr:spPr>
        <a:xfrm>
          <a:off x="92499" y="145253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593350</xdr:colOff>
      <xdr:row>17</xdr:row>
      <xdr:rowOff>638734</xdr:rowOff>
    </xdr:from>
    <xdr:to>
      <xdr:col>3</xdr:col>
      <xdr:colOff>224117</xdr:colOff>
      <xdr:row>54</xdr:row>
      <xdr:rowOff>179294</xdr:rowOff>
    </xdr:to>
    <xdr:sp macro="" textlink="">
      <xdr:nvSpPr>
        <xdr:cNvPr id="4" name="Geschweifte Klammer links 3"/>
        <xdr:cNvSpPr/>
      </xdr:nvSpPr>
      <xdr:spPr>
        <a:xfrm>
          <a:off x="2117350" y="5658969"/>
          <a:ext cx="392767" cy="7059707"/>
        </a:xfrm>
        <a:prstGeom prst="leftBrace">
          <a:avLst>
            <a:gd name="adj1" fmla="val 0"/>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5" name="Textfeld 4"/>
        <xdr:cNvSpPr txBox="1"/>
      </xdr:nvSpPr>
      <xdr:spPr>
        <a:xfrm>
          <a:off x="288954" y="8158763"/>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6" name="Textfeld 5"/>
        <xdr:cNvSpPr txBox="1"/>
      </xdr:nvSpPr>
      <xdr:spPr>
        <a:xfrm>
          <a:off x="7449672" y="270117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7" name="Gerade Verbindung mit Pfeil 6"/>
        <xdr:cNvCxnSpPr/>
      </xdr:nvCxnSpPr>
      <xdr:spPr>
        <a:xfrm>
          <a:off x="8104094" y="4080062"/>
          <a:ext cx="73799" cy="1888031"/>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8" name="Textfeld 7"/>
        <xdr:cNvSpPr txBox="1"/>
      </xdr:nvSpPr>
      <xdr:spPr>
        <a:xfrm>
          <a:off x="9271188" y="268493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9" name="Gerade Verbindung mit Pfeil 8"/>
        <xdr:cNvCxnSpPr/>
      </xdr:nvCxnSpPr>
      <xdr:spPr>
        <a:xfrm>
          <a:off x="10074088" y="4369734"/>
          <a:ext cx="257736" cy="2345952"/>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10" name="Textfeld 9"/>
        <xdr:cNvSpPr txBox="1"/>
      </xdr:nvSpPr>
      <xdr:spPr>
        <a:xfrm>
          <a:off x="5064580" y="1659110"/>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6</xdr:col>
      <xdr:colOff>11206</xdr:colOff>
      <xdr:row>19</xdr:row>
      <xdr:rowOff>20813</xdr:rowOff>
    </xdr:from>
    <xdr:to>
      <xdr:col>9</xdr:col>
      <xdr:colOff>683559</xdr:colOff>
      <xdr:row>24</xdr:row>
      <xdr:rowOff>56030</xdr:rowOff>
    </xdr:to>
    <xdr:sp macro="" textlink="">
      <xdr:nvSpPr>
        <xdr:cNvPr id="11" name="Rechteck 10"/>
        <xdr:cNvSpPr/>
      </xdr:nvSpPr>
      <xdr:spPr>
        <a:xfrm>
          <a:off x="4583206" y="5892695"/>
          <a:ext cx="2958353" cy="9877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12" name="Textfeld 11"/>
        <xdr:cNvSpPr txBox="1"/>
      </xdr:nvSpPr>
      <xdr:spPr>
        <a:xfrm>
          <a:off x="12203612" y="124838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17</xdr:row>
      <xdr:rowOff>459441</xdr:rowOff>
    </xdr:to>
    <xdr:sp macro="" textlink="">
      <xdr:nvSpPr>
        <xdr:cNvPr id="13" name="Geschweifte Klammer links 12"/>
        <xdr:cNvSpPr/>
      </xdr:nvSpPr>
      <xdr:spPr>
        <a:xfrm>
          <a:off x="2101663" y="4634752"/>
          <a:ext cx="381560" cy="84492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14" name="Textfeld 13"/>
        <xdr:cNvSpPr txBox="1"/>
      </xdr:nvSpPr>
      <xdr:spPr>
        <a:xfrm>
          <a:off x="425824" y="478939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 des Kurseswird von der AEWB vergeben.</a:t>
          </a:r>
        </a:p>
      </xdr:txBody>
    </xdr:sp>
    <xdr:clientData/>
  </xdr:oneCellAnchor>
  <xdr:twoCellAnchor>
    <xdr:from>
      <xdr:col>2</xdr:col>
      <xdr:colOff>557170</xdr:colOff>
      <xdr:row>55</xdr:row>
      <xdr:rowOff>113180</xdr:rowOff>
    </xdr:from>
    <xdr:to>
      <xdr:col>3</xdr:col>
      <xdr:colOff>237243</xdr:colOff>
      <xdr:row>71</xdr:row>
      <xdr:rowOff>117662</xdr:rowOff>
    </xdr:to>
    <xdr:sp macro="" textlink="">
      <xdr:nvSpPr>
        <xdr:cNvPr id="17" name="Geschweifte Klammer links 16"/>
        <xdr:cNvSpPr/>
      </xdr:nvSpPr>
      <xdr:spPr>
        <a:xfrm>
          <a:off x="2081170" y="12843062"/>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576385</xdr:colOff>
      <xdr:row>61</xdr:row>
      <xdr:rowOff>153931</xdr:rowOff>
    </xdr:from>
    <xdr:ext cx="1478770" cy="1548084"/>
    <xdr:sp macro="" textlink="">
      <xdr:nvSpPr>
        <xdr:cNvPr id="18" name="Textfeld 17"/>
        <xdr:cNvSpPr txBox="1"/>
      </xdr:nvSpPr>
      <xdr:spPr>
        <a:xfrm>
          <a:off x="576385" y="14026813"/>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540278</xdr:colOff>
      <xdr:row>72</xdr:row>
      <xdr:rowOff>84687</xdr:rowOff>
    </xdr:from>
    <xdr:to>
      <xdr:col>3</xdr:col>
      <xdr:colOff>220351</xdr:colOff>
      <xdr:row>116</xdr:row>
      <xdr:rowOff>61303</xdr:rowOff>
    </xdr:to>
    <xdr:sp macro="" textlink="">
      <xdr:nvSpPr>
        <xdr:cNvPr id="19" name="Geschweifte Klammer links 18"/>
        <xdr:cNvSpPr/>
      </xdr:nvSpPr>
      <xdr:spPr>
        <a:xfrm>
          <a:off x="2064278" y="16053069"/>
          <a:ext cx="442073" cy="835861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598714</xdr:colOff>
      <xdr:row>91</xdr:row>
      <xdr:rowOff>187869</xdr:rowOff>
    </xdr:from>
    <xdr:ext cx="1478770" cy="4137602"/>
    <xdr:sp macro="" textlink="">
      <xdr:nvSpPr>
        <xdr:cNvPr id="20" name="Textfeld 19"/>
        <xdr:cNvSpPr txBox="1"/>
      </xdr:nvSpPr>
      <xdr:spPr>
        <a:xfrm>
          <a:off x="598714" y="19775751"/>
          <a:ext cx="1478770" cy="4137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21" name="Geschweifte Klammer links 20"/>
        <xdr:cNvSpPr/>
      </xdr:nvSpPr>
      <xdr:spPr>
        <a:xfrm>
          <a:off x="2061877" y="35770299"/>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22" name="Textfeld 21"/>
        <xdr:cNvSpPr txBox="1"/>
      </xdr:nvSpPr>
      <xdr:spPr>
        <a:xfrm>
          <a:off x="0" y="35208333"/>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23" name="Textfeld 22"/>
        <xdr:cNvSpPr txBox="1"/>
      </xdr:nvSpPr>
      <xdr:spPr>
        <a:xfrm>
          <a:off x="4672292" y="350968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24" name="Gerade Verbindung mit Pfeil 23"/>
        <xdr:cNvCxnSpPr/>
      </xdr:nvCxnSpPr>
      <xdr:spPr>
        <a:xfrm>
          <a:off x="5912224" y="4129929"/>
          <a:ext cx="49305" cy="2227168"/>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25" name="Textfeld 24"/>
        <xdr:cNvSpPr txBox="1"/>
      </xdr:nvSpPr>
      <xdr:spPr>
        <a:xfrm>
          <a:off x="12187925" y="400054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26" name="Geschweifte Klammer links 25"/>
        <xdr:cNvSpPr/>
      </xdr:nvSpPr>
      <xdr:spPr>
        <a:xfrm>
          <a:off x="2068601" y="36359728"/>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27" name="Textfeld 26"/>
        <xdr:cNvSpPr txBox="1"/>
      </xdr:nvSpPr>
      <xdr:spPr>
        <a:xfrm>
          <a:off x="67235" y="36380467"/>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12</xdr:col>
      <xdr:colOff>94449</xdr:colOff>
      <xdr:row>19</xdr:row>
      <xdr:rowOff>39222</xdr:rowOff>
    </xdr:from>
    <xdr:to>
      <xdr:col>14</xdr:col>
      <xdr:colOff>162485</xdr:colOff>
      <xdr:row>27</xdr:row>
      <xdr:rowOff>36820</xdr:rowOff>
    </xdr:to>
    <xdr:sp macro="" textlink="">
      <xdr:nvSpPr>
        <xdr:cNvPr id="45" name="Rechteck 44"/>
        <xdr:cNvSpPr/>
      </xdr:nvSpPr>
      <xdr:spPr>
        <a:xfrm>
          <a:off x="9238449" y="5911104"/>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722778</xdr:colOff>
      <xdr:row>19</xdr:row>
      <xdr:rowOff>22412</xdr:rowOff>
    </xdr:from>
    <xdr:to>
      <xdr:col>12</xdr:col>
      <xdr:colOff>44823</xdr:colOff>
      <xdr:row>116</xdr:row>
      <xdr:rowOff>0</xdr:rowOff>
    </xdr:to>
    <xdr:sp macro="" textlink="">
      <xdr:nvSpPr>
        <xdr:cNvPr id="46" name="Rechteck 45"/>
        <xdr:cNvSpPr/>
      </xdr:nvSpPr>
      <xdr:spPr>
        <a:xfrm>
          <a:off x="7580778" y="5889812"/>
          <a:ext cx="1608045" cy="184560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172</xdr:row>
      <xdr:rowOff>85725</xdr:rowOff>
    </xdr:to>
    <xdr:sp macro="" textlink="">
      <xdr:nvSpPr>
        <xdr:cNvPr id="47"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48" name="Gruppieren 47"/>
        <xdr:cNvGrpSpPr/>
      </xdr:nvGrpSpPr>
      <xdr:grpSpPr>
        <a:xfrm>
          <a:off x="17336618" y="222518"/>
          <a:ext cx="10318700" cy="12800317"/>
          <a:chOff x="17336618" y="222518"/>
          <a:chExt cx="10318700" cy="12430523"/>
        </a:xfrm>
      </xdr:grpSpPr>
      <xdr:grpSp>
        <xdr:nvGrpSpPr>
          <xdr:cNvPr id="49" name="Gruppieren 48"/>
          <xdr:cNvGrpSpPr/>
        </xdr:nvGrpSpPr>
        <xdr:grpSpPr>
          <a:xfrm>
            <a:off x="17336618" y="222518"/>
            <a:ext cx="10318700" cy="12430523"/>
            <a:chOff x="17336618" y="222518"/>
            <a:chExt cx="10318700" cy="12430523"/>
          </a:xfrm>
        </xdr:grpSpPr>
        <xdr:grpSp>
          <xdr:nvGrpSpPr>
            <xdr:cNvPr id="51" name="Gruppieren 50"/>
            <xdr:cNvGrpSpPr/>
          </xdr:nvGrpSpPr>
          <xdr:grpSpPr>
            <a:xfrm>
              <a:off x="17336618" y="222518"/>
              <a:ext cx="10318700" cy="12430523"/>
              <a:chOff x="17336618" y="222518"/>
              <a:chExt cx="10318700" cy="12430523"/>
            </a:xfrm>
          </xdr:grpSpPr>
          <xdr:grpSp>
            <xdr:nvGrpSpPr>
              <xdr:cNvPr id="53" name="Gruppieren 52"/>
              <xdr:cNvGrpSpPr/>
            </xdr:nvGrpSpPr>
            <xdr:grpSpPr>
              <a:xfrm>
                <a:off x="17485978" y="222518"/>
                <a:ext cx="10169340" cy="12430523"/>
                <a:chOff x="17485978" y="222518"/>
                <a:chExt cx="10169340" cy="12430523"/>
              </a:xfrm>
            </xdr:grpSpPr>
            <xdr:grpSp>
              <xdr:nvGrpSpPr>
                <xdr:cNvPr id="55" name="Gruppieren 54"/>
                <xdr:cNvGrpSpPr/>
              </xdr:nvGrpSpPr>
              <xdr:grpSpPr>
                <a:xfrm>
                  <a:off x="17485978" y="463444"/>
                  <a:ext cx="10169340" cy="12189597"/>
                  <a:chOff x="17485978" y="463444"/>
                  <a:chExt cx="10169340" cy="12189597"/>
                </a:xfrm>
              </xdr:grpSpPr>
              <xdr:grpSp>
                <xdr:nvGrpSpPr>
                  <xdr:cNvPr id="57" name="Gruppieren 56"/>
                  <xdr:cNvGrpSpPr/>
                </xdr:nvGrpSpPr>
                <xdr:grpSpPr>
                  <a:xfrm>
                    <a:off x="18147925" y="463444"/>
                    <a:ext cx="5390444" cy="4322267"/>
                    <a:chOff x="17083368" y="3282650"/>
                    <a:chExt cx="5390444" cy="4314263"/>
                  </a:xfrm>
                </xdr:grpSpPr>
                <xdr:pic>
                  <xdr:nvPicPr>
                    <xdr:cNvPr id="63" name="Grafik 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64" name="Gerade Verbindung mit Pfeil 63"/>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58" name="Gruppieren 57"/>
                  <xdr:cNvGrpSpPr/>
                </xdr:nvGrpSpPr>
                <xdr:grpSpPr>
                  <a:xfrm>
                    <a:off x="17485978" y="5362814"/>
                    <a:ext cx="10169340" cy="7290227"/>
                    <a:chOff x="17485978" y="5362814"/>
                    <a:chExt cx="10169340" cy="7290227"/>
                  </a:xfrm>
                </xdr:grpSpPr>
                <xdr:pic>
                  <xdr:nvPicPr>
                    <xdr:cNvPr id="59" name="Grafik 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0" name="Grafik 5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61" name="Rechteck 60"/>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2" name="Rechteck 61"/>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56" name="Textfeld 55"/>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54" name="Textfeld 5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52" name="Rechteck 5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 name="Gerade Verbindung mit Pfeil 49"/>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39"/>
  <sheetViews>
    <sheetView showGridLines="0" tabSelected="1" topLeftCell="A69" zoomScaleNormal="100" workbookViewId="0">
      <selection activeCell="B66" sqref="B66"/>
    </sheetView>
  </sheetViews>
  <sheetFormatPr baseColWidth="10" defaultColWidth="11.42578125" defaultRowHeight="15" x14ac:dyDescent="0.25"/>
  <cols>
    <col min="1" max="1" width="36.140625" style="33" customWidth="1"/>
    <col min="2" max="2" width="61.42578125" style="33" customWidth="1"/>
    <col min="3" max="3" width="34.42578125" style="98" customWidth="1"/>
    <col min="4" max="4" width="35.7109375" style="79" customWidth="1"/>
    <col min="5" max="16384" width="11.42578125" style="18"/>
  </cols>
  <sheetData>
    <row r="1" spans="1:4" ht="73.5" customHeight="1" x14ac:dyDescent="0.25"/>
    <row r="2" spans="1:4" ht="43.5" customHeight="1" x14ac:dyDescent="0.25">
      <c r="A2" s="187" t="s">
        <v>79</v>
      </c>
      <c r="B2" s="187"/>
      <c r="C2" s="187"/>
      <c r="D2" s="187"/>
    </row>
    <row r="3" spans="1:4" ht="57" customHeight="1" x14ac:dyDescent="0.25">
      <c r="A3" s="199" t="s">
        <v>76</v>
      </c>
      <c r="B3" s="200"/>
      <c r="C3" s="200"/>
      <c r="D3" s="200"/>
    </row>
    <row r="4" spans="1:4" ht="27" customHeight="1" x14ac:dyDescent="0.25">
      <c r="A4" s="174" t="s">
        <v>80</v>
      </c>
      <c r="B4" s="174"/>
      <c r="C4" s="174"/>
      <c r="D4" s="174"/>
    </row>
    <row r="5" spans="1:4" ht="69.75" customHeight="1" x14ac:dyDescent="0.25">
      <c r="A5" s="194" t="s">
        <v>81</v>
      </c>
      <c r="B5" s="194"/>
      <c r="C5" s="194"/>
      <c r="D5" s="194"/>
    </row>
    <row r="6" spans="1:4" ht="30" customHeight="1" x14ac:dyDescent="0.25">
      <c r="A6" s="175" t="s">
        <v>82</v>
      </c>
      <c r="B6" s="175"/>
      <c r="C6" s="175"/>
      <c r="D6" s="175"/>
    </row>
    <row r="7" spans="1:4" ht="41.25" customHeight="1" x14ac:dyDescent="0.25">
      <c r="A7" s="194" t="s">
        <v>43</v>
      </c>
      <c r="B7" s="194"/>
      <c r="C7" s="194"/>
      <c r="D7" s="194"/>
    </row>
    <row r="8" spans="1:4" ht="23.25" customHeight="1" x14ac:dyDescent="0.25">
      <c r="A8" s="194" t="s">
        <v>15</v>
      </c>
      <c r="B8" s="194"/>
      <c r="C8" s="194"/>
      <c r="D8" s="194"/>
    </row>
    <row r="9" spans="1:4" ht="23.25" customHeight="1" thickBot="1" x14ac:dyDescent="0.3">
      <c r="A9" s="175" t="s">
        <v>16</v>
      </c>
      <c r="B9" s="175"/>
      <c r="C9" s="175"/>
      <c r="D9" s="175"/>
    </row>
    <row r="10" spans="1:4" s="85" customFormat="1" ht="87.75" customHeight="1" thickBot="1" x14ac:dyDescent="0.3">
      <c r="A10" s="99" t="s">
        <v>44</v>
      </c>
      <c r="B10" s="99" t="str">
        <f>Az!C7</f>
        <v>Wird von der AEWB nach Eingang des Antrags vergeben.</v>
      </c>
      <c r="C10" s="172" t="s">
        <v>83</v>
      </c>
      <c r="D10" s="173"/>
    </row>
    <row r="11" spans="1:4" s="37" customFormat="1" ht="12" customHeight="1" thickBot="1" x14ac:dyDescent="0.3">
      <c r="A11" s="19"/>
      <c r="B11" s="20"/>
      <c r="C11" s="86"/>
      <c r="D11" s="62"/>
    </row>
    <row r="12" spans="1:4" ht="30" customHeight="1" thickBot="1" x14ac:dyDescent="0.3">
      <c r="A12" s="188" t="s">
        <v>17</v>
      </c>
      <c r="B12" s="189"/>
      <c r="C12" s="189"/>
      <c r="D12" s="190"/>
    </row>
    <row r="13" spans="1:4" s="37" customFormat="1" ht="3" customHeight="1" thickBot="1" x14ac:dyDescent="0.3">
      <c r="A13" s="38"/>
      <c r="B13" s="39"/>
      <c r="C13" s="87"/>
      <c r="D13" s="63"/>
    </row>
    <row r="14" spans="1:4" ht="27" customHeight="1" x14ac:dyDescent="0.25">
      <c r="A14" s="100" t="s">
        <v>30</v>
      </c>
      <c r="B14" s="10"/>
      <c r="C14" s="105"/>
      <c r="D14" s="155"/>
    </row>
    <row r="15" spans="1:4" ht="27" customHeight="1" x14ac:dyDescent="0.25">
      <c r="A15" s="101" t="s">
        <v>3</v>
      </c>
      <c r="B15" s="11"/>
      <c r="C15" s="106"/>
      <c r="D15" s="156"/>
    </row>
    <row r="16" spans="1:4" ht="27" customHeight="1" x14ac:dyDescent="0.25">
      <c r="A16" s="101" t="s">
        <v>1</v>
      </c>
      <c r="B16" s="12"/>
      <c r="C16" s="106"/>
      <c r="D16" s="156"/>
    </row>
    <row r="17" spans="1:4" ht="27" customHeight="1" thickBot="1" x14ac:dyDescent="0.3">
      <c r="A17" s="101" t="s">
        <v>2</v>
      </c>
      <c r="B17" s="11"/>
      <c r="C17" s="106"/>
      <c r="D17" s="157"/>
    </row>
    <row r="18" spans="1:4" ht="30" customHeight="1" thickBot="1" x14ac:dyDescent="0.3">
      <c r="A18" s="188" t="s">
        <v>37</v>
      </c>
      <c r="B18" s="189"/>
      <c r="C18" s="189"/>
      <c r="D18" s="193"/>
    </row>
    <row r="19" spans="1:4" ht="27" customHeight="1" x14ac:dyDescent="0.25">
      <c r="A19" s="100" t="s">
        <v>11</v>
      </c>
      <c r="B19" s="13"/>
      <c r="C19" s="148"/>
      <c r="D19" s="155"/>
    </row>
    <row r="20" spans="1:4" ht="27" customHeight="1" x14ac:dyDescent="0.25">
      <c r="A20" s="101" t="s">
        <v>13</v>
      </c>
      <c r="B20" s="14"/>
      <c r="C20" s="127"/>
      <c r="D20" s="156"/>
    </row>
    <row r="21" spans="1:4" ht="27" customHeight="1" thickBot="1" x14ac:dyDescent="0.3">
      <c r="A21" s="101" t="s">
        <v>12</v>
      </c>
      <c r="B21" s="15"/>
      <c r="C21" s="127"/>
      <c r="D21" s="157"/>
    </row>
    <row r="22" spans="1:4" ht="30" customHeight="1" thickBot="1" x14ac:dyDescent="0.3">
      <c r="A22" s="188" t="s">
        <v>14</v>
      </c>
      <c r="B22" s="189"/>
      <c r="C22" s="189"/>
      <c r="D22" s="190"/>
    </row>
    <row r="23" spans="1:4" ht="27" customHeight="1" x14ac:dyDescent="0.25">
      <c r="A23" s="100" t="s">
        <v>34</v>
      </c>
      <c r="B23" s="13"/>
      <c r="C23" s="148"/>
      <c r="D23" s="155"/>
    </row>
    <row r="24" spans="1:4" ht="27" customHeight="1" x14ac:dyDescent="0.25">
      <c r="A24" s="101" t="s">
        <v>4</v>
      </c>
      <c r="B24" s="16"/>
      <c r="C24" s="127"/>
      <c r="D24" s="156"/>
    </row>
    <row r="25" spans="1:4" ht="27" customHeight="1" x14ac:dyDescent="0.25">
      <c r="A25" s="101" t="s">
        <v>47</v>
      </c>
      <c r="B25" s="114"/>
      <c r="C25" s="127"/>
      <c r="D25" s="156"/>
    </row>
    <row r="26" spans="1:4" ht="27" customHeight="1" thickBot="1" x14ac:dyDescent="0.3">
      <c r="A26" s="101" t="s">
        <v>5</v>
      </c>
      <c r="B26" s="152"/>
      <c r="C26" s="127"/>
      <c r="D26" s="158"/>
    </row>
    <row r="27" spans="1:4" ht="16.5" hidden="1" customHeight="1" x14ac:dyDescent="0.25">
      <c r="A27" s="21" t="s">
        <v>7</v>
      </c>
      <c r="B27" s="22"/>
      <c r="C27" s="88"/>
      <c r="D27" s="64"/>
    </row>
    <row r="28" spans="1:4" ht="27.75" hidden="1" customHeight="1" thickBot="1" x14ac:dyDescent="0.3">
      <c r="A28" s="23" t="s">
        <v>6</v>
      </c>
      <c r="B28" s="24"/>
      <c r="C28" s="88"/>
      <c r="D28" s="65"/>
    </row>
    <row r="29" spans="1:4" ht="30" customHeight="1" x14ac:dyDescent="0.25">
      <c r="A29" s="176" t="s">
        <v>42</v>
      </c>
      <c r="B29" s="177"/>
      <c r="C29" s="177"/>
      <c r="D29" s="178"/>
    </row>
    <row r="30" spans="1:4" ht="25.5" customHeight="1" thickBot="1" x14ac:dyDescent="0.3">
      <c r="A30" s="179" t="s">
        <v>48</v>
      </c>
      <c r="B30" s="180"/>
      <c r="C30" s="180"/>
      <c r="D30" s="181"/>
    </row>
    <row r="31" spans="1:4" ht="84" customHeight="1" x14ac:dyDescent="0.25">
      <c r="A31" s="115" t="s">
        <v>50</v>
      </c>
      <c r="B31" s="17"/>
      <c r="C31" s="161" t="s">
        <v>84</v>
      </c>
      <c r="D31" s="155"/>
    </row>
    <row r="32" spans="1:4" ht="27" customHeight="1" x14ac:dyDescent="0.25">
      <c r="A32" s="101" t="s">
        <v>3</v>
      </c>
      <c r="B32" s="11"/>
      <c r="C32" s="162"/>
      <c r="D32" s="156"/>
    </row>
    <row r="33" spans="1:7" ht="27" customHeight="1" x14ac:dyDescent="0.25">
      <c r="A33" s="101" t="s">
        <v>1</v>
      </c>
      <c r="B33" s="12"/>
      <c r="C33" s="162"/>
      <c r="D33" s="156"/>
    </row>
    <row r="34" spans="1:7" ht="27" customHeight="1" thickBot="1" x14ac:dyDescent="0.3">
      <c r="A34" s="23" t="s">
        <v>2</v>
      </c>
      <c r="B34" s="116"/>
      <c r="C34" s="162"/>
      <c r="D34" s="156"/>
    </row>
    <row r="35" spans="1:7" ht="84" customHeight="1" x14ac:dyDescent="0.25">
      <c r="A35" s="121" t="s">
        <v>49</v>
      </c>
      <c r="B35" s="117"/>
      <c r="C35" s="162"/>
      <c r="D35" s="156"/>
    </row>
    <row r="36" spans="1:7" ht="27" customHeight="1" x14ac:dyDescent="0.25">
      <c r="A36" s="101" t="s">
        <v>3</v>
      </c>
      <c r="B36" s="118"/>
      <c r="C36" s="162"/>
      <c r="D36" s="156"/>
    </row>
    <row r="37" spans="1:7" ht="27" customHeight="1" x14ac:dyDescent="0.25">
      <c r="A37" s="101" t="s">
        <v>1</v>
      </c>
      <c r="B37" s="119"/>
      <c r="C37" s="162"/>
      <c r="D37" s="156"/>
    </row>
    <row r="38" spans="1:7" ht="27" customHeight="1" thickBot="1" x14ac:dyDescent="0.3">
      <c r="A38" s="104" t="s">
        <v>2</v>
      </c>
      <c r="B38" s="120"/>
      <c r="C38" s="163"/>
      <c r="D38" s="157"/>
    </row>
    <row r="39" spans="1:7" ht="12" customHeight="1" thickBot="1" x14ac:dyDescent="0.3">
      <c r="A39" s="195"/>
      <c r="B39" s="195"/>
      <c r="C39" s="195"/>
      <c r="D39" s="195"/>
    </row>
    <row r="40" spans="1:7" ht="89.25" hidden="1" customHeight="1" thickBot="1" x14ac:dyDescent="0.3">
      <c r="A40" s="40"/>
      <c r="B40" s="41" t="s">
        <v>8</v>
      </c>
      <c r="C40" s="191" t="s">
        <v>10</v>
      </c>
      <c r="D40" s="66"/>
    </row>
    <row r="41" spans="1:7" ht="89.25" hidden="1" customHeight="1" thickBot="1" x14ac:dyDescent="0.3">
      <c r="A41" s="42"/>
      <c r="B41" s="43" t="s">
        <v>9</v>
      </c>
      <c r="C41" s="192"/>
      <c r="D41" s="67"/>
    </row>
    <row r="42" spans="1:7" ht="30" customHeight="1" thickBot="1" x14ac:dyDescent="0.3">
      <c r="A42" s="169" t="s">
        <v>51</v>
      </c>
      <c r="B42" s="170"/>
      <c r="C42" s="170"/>
      <c r="D42" s="171"/>
    </row>
    <row r="43" spans="1:7" s="37" customFormat="1" ht="3" customHeight="1" thickBot="1" x14ac:dyDescent="0.3">
      <c r="A43" s="44"/>
      <c r="B43" s="45"/>
      <c r="C43" s="89"/>
      <c r="D43" s="68"/>
    </row>
    <row r="44" spans="1:7" s="37" customFormat="1" ht="57" x14ac:dyDescent="0.25">
      <c r="A44" s="102" t="s">
        <v>52</v>
      </c>
      <c r="B44" s="13"/>
      <c r="C44" s="149"/>
      <c r="D44" s="159"/>
    </row>
    <row r="45" spans="1:7" s="37" customFormat="1" ht="28.5" customHeight="1" x14ac:dyDescent="0.25">
      <c r="A45" s="103" t="s">
        <v>53</v>
      </c>
      <c r="B45" s="14"/>
      <c r="C45" s="126" t="s">
        <v>55</v>
      </c>
      <c r="D45" s="159"/>
    </row>
    <row r="46" spans="1:7" s="37" customFormat="1" ht="27" customHeight="1" x14ac:dyDescent="0.25">
      <c r="A46" s="101" t="s">
        <v>29</v>
      </c>
      <c r="B46" s="123"/>
      <c r="C46" s="122"/>
      <c r="D46" s="159"/>
      <c r="G46" s="46"/>
    </row>
    <row r="47" spans="1:7" s="37" customFormat="1" ht="31.5" customHeight="1" x14ac:dyDescent="0.25">
      <c r="A47" s="101" t="s">
        <v>18</v>
      </c>
      <c r="B47" s="124"/>
      <c r="C47" s="162" t="s">
        <v>54</v>
      </c>
      <c r="D47" s="159"/>
      <c r="G47" s="46"/>
    </row>
    <row r="48" spans="1:7" s="37" customFormat="1" ht="30.75" customHeight="1" x14ac:dyDescent="0.25">
      <c r="A48" s="101" t="s">
        <v>19</v>
      </c>
      <c r="B48" s="124"/>
      <c r="C48" s="162"/>
      <c r="D48" s="159"/>
    </row>
    <row r="49" spans="1:4" s="37" customFormat="1" ht="39" customHeight="1" x14ac:dyDescent="0.25">
      <c r="A49" s="101" t="s">
        <v>39</v>
      </c>
      <c r="B49" s="14"/>
      <c r="C49" s="164" t="s">
        <v>85</v>
      </c>
      <c r="D49" s="159"/>
    </row>
    <row r="50" spans="1:4" s="37" customFormat="1" ht="93.75" customHeight="1" thickBot="1" x14ac:dyDescent="0.3">
      <c r="A50" s="104" t="s">
        <v>88</v>
      </c>
      <c r="B50" s="125"/>
      <c r="C50" s="165"/>
      <c r="D50" s="160"/>
    </row>
    <row r="51" spans="1:4" s="37" customFormat="1" ht="12" customHeight="1" thickBot="1" x14ac:dyDescent="0.3">
      <c r="B51" s="48"/>
      <c r="C51" s="90"/>
      <c r="D51" s="69"/>
    </row>
    <row r="52" spans="1:4" ht="30" customHeight="1" thickBot="1" x14ac:dyDescent="0.3">
      <c r="A52" s="169" t="s">
        <v>75</v>
      </c>
      <c r="B52" s="170"/>
      <c r="C52" s="170"/>
      <c r="D52" s="171"/>
    </row>
    <row r="53" spans="1:4" s="37" customFormat="1" ht="3" customHeight="1" thickBot="1" x14ac:dyDescent="0.3">
      <c r="A53" s="27"/>
      <c r="B53" s="27"/>
      <c r="C53" s="91"/>
      <c r="D53" s="70"/>
    </row>
    <row r="54" spans="1:4" ht="68.25" customHeight="1" x14ac:dyDescent="0.25">
      <c r="A54" s="100" t="s">
        <v>74</v>
      </c>
      <c r="B54" s="140"/>
      <c r="C54" s="161" t="s">
        <v>86</v>
      </c>
      <c r="D54" s="166"/>
    </row>
    <row r="55" spans="1:4" ht="32.1" customHeight="1" x14ac:dyDescent="0.25">
      <c r="A55" s="101" t="s">
        <v>20</v>
      </c>
      <c r="B55" s="141"/>
      <c r="C55" s="162"/>
      <c r="D55" s="167"/>
    </row>
    <row r="56" spans="1:4" ht="32.1" customHeight="1" x14ac:dyDescent="0.25">
      <c r="A56" s="101" t="s">
        <v>56</v>
      </c>
      <c r="B56" s="141"/>
      <c r="C56" s="162"/>
      <c r="D56" s="167"/>
    </row>
    <row r="57" spans="1:4" ht="32.1" customHeight="1" x14ac:dyDescent="0.25">
      <c r="A57" s="101" t="s">
        <v>21</v>
      </c>
      <c r="B57" s="141"/>
      <c r="C57" s="162"/>
      <c r="D57" s="167"/>
    </row>
    <row r="58" spans="1:4" ht="32.1" customHeight="1" x14ac:dyDescent="0.25">
      <c r="A58" s="101" t="s">
        <v>41</v>
      </c>
      <c r="B58" s="141"/>
      <c r="C58" s="162"/>
      <c r="D58" s="167"/>
    </row>
    <row r="59" spans="1:4" ht="32.1" customHeight="1" x14ac:dyDescent="0.25">
      <c r="A59" s="101" t="s">
        <v>57</v>
      </c>
      <c r="B59" s="141"/>
      <c r="C59" s="162"/>
      <c r="D59" s="167"/>
    </row>
    <row r="60" spans="1:4" ht="32.1" customHeight="1" x14ac:dyDescent="0.25">
      <c r="A60" s="101" t="s">
        <v>22</v>
      </c>
      <c r="B60" s="141"/>
      <c r="C60" s="162"/>
      <c r="D60" s="167"/>
    </row>
    <row r="61" spans="1:4" ht="42.75" customHeight="1" x14ac:dyDescent="0.25">
      <c r="A61" s="101" t="s">
        <v>77</v>
      </c>
      <c r="B61" s="141"/>
      <c r="C61" s="162"/>
      <c r="D61" s="167"/>
    </row>
    <row r="62" spans="1:4" ht="35.25" customHeight="1" x14ac:dyDescent="0.25">
      <c r="A62" s="101" t="s">
        <v>58</v>
      </c>
      <c r="B62" s="141"/>
      <c r="C62" s="162"/>
      <c r="D62" s="167"/>
    </row>
    <row r="63" spans="1:4" ht="42" customHeight="1" x14ac:dyDescent="0.25">
      <c r="A63" s="103" t="s">
        <v>59</v>
      </c>
      <c r="B63" s="141"/>
      <c r="C63" s="162"/>
      <c r="D63" s="167"/>
    </row>
    <row r="64" spans="1:4" ht="47.25" customHeight="1" x14ac:dyDescent="0.25">
      <c r="A64" s="103" t="s">
        <v>60</v>
      </c>
      <c r="B64" s="141"/>
      <c r="C64" s="162"/>
      <c r="D64" s="167"/>
    </row>
    <row r="65" spans="1:4" ht="47.25" customHeight="1" thickBot="1" x14ac:dyDescent="0.3">
      <c r="A65" s="139" t="s">
        <v>61</v>
      </c>
      <c r="B65" s="142"/>
      <c r="C65" s="163"/>
      <c r="D65" s="167"/>
    </row>
    <row r="66" spans="1:4" ht="59.25" customHeight="1" thickBot="1" x14ac:dyDescent="0.3">
      <c r="A66" s="108" t="s">
        <v>40</v>
      </c>
      <c r="B66" s="107">
        <f>SUM(B54:B65)</f>
        <v>0</v>
      </c>
      <c r="C66" s="109" t="s">
        <v>31</v>
      </c>
      <c r="D66" s="168"/>
    </row>
    <row r="67" spans="1:4" s="47" customFormat="1" ht="12" customHeight="1" thickBot="1" x14ac:dyDescent="0.3">
      <c r="A67" s="32"/>
      <c r="B67" s="30"/>
      <c r="C67" s="31"/>
      <c r="D67" s="49"/>
    </row>
    <row r="68" spans="1:4" ht="30" customHeight="1" thickBot="1" x14ac:dyDescent="0.3">
      <c r="A68" s="196" t="s">
        <v>67</v>
      </c>
      <c r="B68" s="197"/>
      <c r="C68" s="197"/>
      <c r="D68" s="198"/>
    </row>
    <row r="69" spans="1:4" s="37" customFormat="1" ht="3" customHeight="1" thickBot="1" x14ac:dyDescent="0.3">
      <c r="A69" s="29"/>
      <c r="B69" s="28"/>
      <c r="C69" s="128"/>
      <c r="D69" s="71"/>
    </row>
    <row r="70" spans="1:4" s="37" customFormat="1" ht="82.5" customHeight="1" thickBot="1" x14ac:dyDescent="0.3">
      <c r="A70" s="145" t="s">
        <v>62</v>
      </c>
      <c r="B70" s="146">
        <f>IF(B66&lt;=45000,B66,45000)</f>
        <v>0</v>
      </c>
      <c r="C70" s="129" t="s">
        <v>87</v>
      </c>
      <c r="D70" s="184"/>
    </row>
    <row r="71" spans="1:4" s="37" customFormat="1" ht="45.75" customHeight="1" thickBot="1" x14ac:dyDescent="0.3">
      <c r="A71" s="130" t="s">
        <v>63</v>
      </c>
      <c r="B71" s="131">
        <f>IF(B66&gt;45000,B66-45000,0)</f>
        <v>0</v>
      </c>
      <c r="C71" s="153" t="s">
        <v>64</v>
      </c>
      <c r="D71" s="185"/>
    </row>
    <row r="72" spans="1:4" s="37" customFormat="1" ht="46.5" customHeight="1" x14ac:dyDescent="0.25">
      <c r="A72" s="132" t="s">
        <v>65</v>
      </c>
      <c r="B72" s="133">
        <f>B71-B73</f>
        <v>0</v>
      </c>
      <c r="C72" s="153"/>
      <c r="D72" s="185"/>
    </row>
    <row r="73" spans="1:4" s="37" customFormat="1" ht="45.75" customHeight="1" thickBot="1" x14ac:dyDescent="0.3">
      <c r="A73" s="134" t="s">
        <v>66</v>
      </c>
      <c r="B73" s="135"/>
      <c r="C73" s="154"/>
      <c r="D73" s="186"/>
    </row>
    <row r="74" spans="1:4" s="37" customFormat="1" ht="8.25" customHeight="1" thickBot="1" x14ac:dyDescent="0.3">
      <c r="A74" s="143"/>
      <c r="B74" s="150" t="s">
        <v>78</v>
      </c>
      <c r="C74" s="144"/>
      <c r="D74" s="151"/>
    </row>
    <row r="75" spans="1:4" s="37" customFormat="1" ht="55.5" customHeight="1" thickBot="1" x14ac:dyDescent="0.3">
      <c r="A75" s="147" t="s">
        <v>68</v>
      </c>
      <c r="B75" s="182"/>
      <c r="C75" s="183"/>
      <c r="D75" s="151"/>
    </row>
    <row r="76" spans="1:4" s="37" customFormat="1" ht="27" customHeight="1" x14ac:dyDescent="0.25">
      <c r="A76" s="33"/>
      <c r="B76" s="136"/>
      <c r="C76" s="137"/>
      <c r="D76" s="138"/>
    </row>
    <row r="77" spans="1:4" s="37" customFormat="1" ht="41.25" customHeight="1" x14ac:dyDescent="0.25">
      <c r="A77" s="50" t="s">
        <v>0</v>
      </c>
      <c r="B77" s="35"/>
      <c r="C77" s="93"/>
      <c r="D77" s="72"/>
    </row>
    <row r="78" spans="1:4" ht="20.25" customHeight="1" x14ac:dyDescent="0.25">
      <c r="A78" s="36" t="s">
        <v>70</v>
      </c>
      <c r="B78" s="35"/>
      <c r="C78" s="93"/>
      <c r="D78" s="73"/>
    </row>
    <row r="79" spans="1:4" ht="18" customHeight="1" x14ac:dyDescent="0.25">
      <c r="A79" s="34" t="s">
        <v>71</v>
      </c>
      <c r="B79" s="35"/>
      <c r="C79" s="93"/>
      <c r="D79" s="73"/>
    </row>
    <row r="80" spans="1:4" ht="4.5" customHeight="1" x14ac:dyDescent="0.25">
      <c r="A80" s="34"/>
      <c r="B80" s="35"/>
      <c r="C80" s="93"/>
      <c r="D80" s="73"/>
    </row>
    <row r="81" spans="1:6" ht="18" customHeight="1" x14ac:dyDescent="0.25">
      <c r="A81" s="34" t="s">
        <v>32</v>
      </c>
      <c r="B81" s="35"/>
      <c r="C81" s="93"/>
      <c r="D81" s="73"/>
    </row>
    <row r="82" spans="1:6" ht="18" customHeight="1" x14ac:dyDescent="0.25">
      <c r="A82" s="34" t="s">
        <v>33</v>
      </c>
      <c r="B82" s="35"/>
      <c r="C82" s="93"/>
      <c r="D82" s="73"/>
    </row>
    <row r="83" spans="1:6" s="37" customFormat="1" ht="27" customHeight="1" x14ac:dyDescent="0.25">
      <c r="A83" s="36" t="s">
        <v>72</v>
      </c>
      <c r="B83" s="3"/>
      <c r="C83" s="93"/>
      <c r="D83" s="73"/>
    </row>
    <row r="84" spans="1:6" s="37" customFormat="1" ht="28.5" customHeight="1" x14ac:dyDescent="0.25">
      <c r="A84" s="51"/>
      <c r="B84" s="25"/>
      <c r="C84" s="93"/>
      <c r="D84" s="73"/>
    </row>
    <row r="85" spans="1:6" s="37" customFormat="1" ht="28.5" customHeight="1" x14ac:dyDescent="0.25">
      <c r="A85" s="51"/>
      <c r="B85" s="35"/>
      <c r="C85" s="93"/>
      <c r="D85" s="73"/>
    </row>
    <row r="86" spans="1:6" s="37" customFormat="1" ht="28.5" customHeight="1" x14ac:dyDescent="0.25">
      <c r="A86" s="51"/>
      <c r="B86" s="35"/>
      <c r="C86" s="93"/>
      <c r="D86" s="73"/>
    </row>
    <row r="87" spans="1:6" s="37" customFormat="1" ht="41.25" customHeight="1" x14ac:dyDescent="0.25">
      <c r="A87" s="51"/>
      <c r="B87" s="35"/>
      <c r="C87" s="93"/>
      <c r="D87" s="73"/>
      <c r="E87" s="47"/>
      <c r="F87" s="47"/>
    </row>
    <row r="88" spans="1:6" ht="6" customHeight="1" x14ac:dyDescent="0.25">
      <c r="A88" s="35"/>
      <c r="B88" s="35"/>
      <c r="C88" s="31"/>
      <c r="D88" s="72"/>
    </row>
    <row r="89" spans="1:6" ht="29.25" customHeight="1" x14ac:dyDescent="0.25">
      <c r="A89" s="29"/>
      <c r="B89" s="29"/>
      <c r="C89" s="91"/>
      <c r="D89" s="71"/>
    </row>
    <row r="90" spans="1:6" ht="30" customHeight="1" x14ac:dyDescent="0.25">
      <c r="A90" s="51"/>
      <c r="B90" s="49"/>
      <c r="C90" s="93"/>
      <c r="D90" s="73"/>
    </row>
    <row r="91" spans="1:6" ht="30" customHeight="1" x14ac:dyDescent="0.25">
      <c r="A91" s="51"/>
      <c r="B91" s="49"/>
      <c r="C91" s="93"/>
      <c r="D91" s="73"/>
    </row>
    <row r="92" spans="1:6" ht="30" customHeight="1" x14ac:dyDescent="0.25">
      <c r="A92" s="51"/>
      <c r="B92" s="49"/>
      <c r="C92" s="93"/>
      <c r="D92" s="73"/>
    </row>
    <row r="93" spans="1:6" ht="30" customHeight="1" x14ac:dyDescent="0.25">
      <c r="A93" s="51"/>
      <c r="B93" s="49"/>
      <c r="C93" s="93"/>
      <c r="D93" s="73"/>
    </row>
    <row r="94" spans="1:6" ht="30" customHeight="1" x14ac:dyDescent="0.25">
      <c r="A94" s="51"/>
      <c r="B94" s="52"/>
      <c r="C94" s="93"/>
      <c r="D94" s="73"/>
    </row>
    <row r="95" spans="1:6" ht="30" customHeight="1" x14ac:dyDescent="0.25">
      <c r="A95" s="51"/>
      <c r="B95" s="49"/>
      <c r="C95" s="93"/>
      <c r="D95" s="73"/>
    </row>
    <row r="96" spans="1:6" ht="30" customHeight="1" x14ac:dyDescent="0.25">
      <c r="A96" s="30"/>
      <c r="B96" s="53"/>
      <c r="C96" s="93"/>
      <c r="D96" s="73"/>
    </row>
    <row r="97" spans="1:12" ht="30" customHeight="1" x14ac:dyDescent="0.25">
      <c r="A97" s="30"/>
      <c r="B97" s="53"/>
      <c r="C97" s="93"/>
      <c r="D97" s="73"/>
    </row>
    <row r="98" spans="1:12" s="37" customFormat="1" ht="30" customHeight="1" x14ac:dyDescent="0.25">
      <c r="A98" s="30"/>
      <c r="B98" s="53"/>
      <c r="C98" s="31"/>
      <c r="D98" s="72"/>
    </row>
    <row r="99" spans="1:12" ht="30" customHeight="1" x14ac:dyDescent="0.25">
      <c r="A99" s="26"/>
      <c r="B99" s="26"/>
      <c r="C99" s="31"/>
      <c r="D99" s="73"/>
      <c r="G99" s="26"/>
    </row>
    <row r="100" spans="1:12" ht="51.75" customHeight="1" x14ac:dyDescent="0.25">
      <c r="A100" s="54"/>
      <c r="B100" s="53"/>
      <c r="C100" s="31"/>
      <c r="D100" s="72"/>
      <c r="G100" s="26"/>
    </row>
    <row r="101" spans="1:12" ht="51" customHeight="1" x14ac:dyDescent="0.25">
      <c r="A101" s="55"/>
      <c r="B101" s="55"/>
      <c r="C101" s="94"/>
      <c r="D101" s="74"/>
      <c r="G101" s="26"/>
    </row>
    <row r="102" spans="1:12" ht="24" customHeight="1" x14ac:dyDescent="0.25">
      <c r="A102" s="56"/>
      <c r="B102" s="35"/>
      <c r="C102" s="93"/>
      <c r="D102" s="72"/>
      <c r="G102" s="26"/>
    </row>
    <row r="103" spans="1:12" ht="45.75" customHeight="1" x14ac:dyDescent="0.25">
      <c r="A103" s="57"/>
      <c r="B103" s="57"/>
      <c r="C103" s="92"/>
      <c r="D103" s="75"/>
      <c r="E103" s="58"/>
      <c r="F103" s="58"/>
      <c r="G103" s="26"/>
      <c r="H103" s="58"/>
      <c r="I103" s="58"/>
      <c r="J103" s="58"/>
      <c r="K103" s="58"/>
      <c r="L103" s="58"/>
    </row>
    <row r="104" spans="1:12" ht="30" customHeight="1" x14ac:dyDescent="0.25">
      <c r="A104" s="29"/>
      <c r="B104" s="29"/>
      <c r="C104" s="91"/>
      <c r="D104" s="71"/>
      <c r="G104" s="26"/>
    </row>
    <row r="105" spans="1:12" s="37" customFormat="1" ht="4.5" customHeight="1" x14ac:dyDescent="0.25">
      <c r="A105" s="28"/>
      <c r="B105" s="28"/>
      <c r="C105" s="95"/>
      <c r="D105" s="76"/>
      <c r="G105" s="26"/>
    </row>
    <row r="106" spans="1:12" ht="64.5" customHeight="1" x14ac:dyDescent="0.25">
      <c r="A106" s="59"/>
      <c r="B106" s="59"/>
      <c r="C106" s="96"/>
      <c r="D106" s="77"/>
      <c r="G106" s="26"/>
    </row>
    <row r="107" spans="1:12" x14ac:dyDescent="0.25">
      <c r="A107" s="60"/>
      <c r="B107" s="60"/>
      <c r="C107" s="97"/>
      <c r="D107" s="78"/>
      <c r="E107" s="37"/>
    </row>
    <row r="108" spans="1:12" x14ac:dyDescent="0.25">
      <c r="A108" s="60"/>
      <c r="B108" s="60"/>
      <c r="C108" s="97"/>
      <c r="D108" s="78"/>
    </row>
    <row r="109" spans="1:12" x14ac:dyDescent="0.25">
      <c r="A109" s="60"/>
      <c r="B109" s="60"/>
      <c r="C109" s="97"/>
      <c r="D109" s="78"/>
    </row>
    <row r="110" spans="1:12" x14ac:dyDescent="0.25">
      <c r="A110" s="60"/>
      <c r="B110" s="60"/>
      <c r="C110" s="97"/>
      <c r="D110" s="78"/>
    </row>
    <row r="111" spans="1:12" x14ac:dyDescent="0.25">
      <c r="A111" s="60"/>
      <c r="B111" s="60"/>
      <c r="C111" s="97"/>
      <c r="D111" s="78"/>
    </row>
    <row r="112" spans="1:12" x14ac:dyDescent="0.25">
      <c r="A112" s="60"/>
      <c r="B112" s="60"/>
      <c r="C112" s="97"/>
      <c r="D112" s="78"/>
    </row>
    <row r="113" spans="1:4" x14ac:dyDescent="0.25">
      <c r="A113" s="60"/>
      <c r="B113" s="60"/>
      <c r="C113" s="97"/>
      <c r="D113" s="78"/>
    </row>
    <row r="114" spans="1:4" x14ac:dyDescent="0.25">
      <c r="A114" s="60"/>
      <c r="B114" s="60"/>
      <c r="C114" s="97"/>
      <c r="D114" s="78"/>
    </row>
    <row r="115" spans="1:4" x14ac:dyDescent="0.25">
      <c r="A115" s="60"/>
      <c r="B115" s="60"/>
      <c r="C115" s="97"/>
      <c r="D115" s="78"/>
    </row>
    <row r="116" spans="1:4" x14ac:dyDescent="0.25">
      <c r="A116" s="60"/>
      <c r="B116" s="60"/>
      <c r="C116" s="97"/>
      <c r="D116" s="78"/>
    </row>
    <row r="117" spans="1:4" x14ac:dyDescent="0.25">
      <c r="A117" s="60"/>
      <c r="B117" s="60"/>
      <c r="C117" s="97"/>
      <c r="D117" s="78"/>
    </row>
    <row r="118" spans="1:4" x14ac:dyDescent="0.25">
      <c r="A118" s="60"/>
      <c r="B118" s="60"/>
      <c r="C118" s="97"/>
      <c r="D118" s="78"/>
    </row>
    <row r="119" spans="1:4" x14ac:dyDescent="0.25">
      <c r="A119" s="60"/>
      <c r="B119" s="60"/>
      <c r="C119" s="97"/>
      <c r="D119" s="78"/>
    </row>
    <row r="120" spans="1:4" x14ac:dyDescent="0.25">
      <c r="A120" s="60"/>
      <c r="B120" s="60"/>
      <c r="C120" s="97"/>
      <c r="D120" s="78"/>
    </row>
    <row r="121" spans="1:4" x14ac:dyDescent="0.25">
      <c r="A121" s="60"/>
      <c r="B121" s="60"/>
      <c r="C121" s="97"/>
      <c r="D121" s="78"/>
    </row>
    <row r="122" spans="1:4" x14ac:dyDescent="0.25">
      <c r="A122" s="60"/>
      <c r="B122" s="60"/>
      <c r="C122" s="97"/>
      <c r="D122" s="78"/>
    </row>
    <row r="123" spans="1:4" x14ac:dyDescent="0.25">
      <c r="A123" s="60"/>
      <c r="B123" s="60"/>
      <c r="C123" s="97"/>
      <c r="D123" s="78"/>
    </row>
    <row r="124" spans="1:4" x14ac:dyDescent="0.25">
      <c r="A124" s="60"/>
      <c r="B124" s="60"/>
      <c r="C124" s="97"/>
      <c r="D124" s="78"/>
    </row>
    <row r="125" spans="1:4" x14ac:dyDescent="0.25">
      <c r="A125" s="60"/>
      <c r="B125" s="60"/>
      <c r="C125" s="97"/>
      <c r="D125" s="78"/>
    </row>
    <row r="126" spans="1:4" x14ac:dyDescent="0.25">
      <c r="A126" s="60"/>
      <c r="B126" s="60"/>
      <c r="C126" s="97"/>
      <c r="D126" s="78"/>
    </row>
    <row r="127" spans="1:4" x14ac:dyDescent="0.25">
      <c r="A127" s="60"/>
      <c r="B127" s="60"/>
      <c r="C127" s="97"/>
      <c r="D127" s="78"/>
    </row>
    <row r="128" spans="1:4" x14ac:dyDescent="0.25">
      <c r="A128" s="60"/>
      <c r="B128" s="60"/>
      <c r="C128" s="97"/>
      <c r="D128" s="78"/>
    </row>
    <row r="129" spans="1:4" x14ac:dyDescent="0.25">
      <c r="A129" s="60"/>
      <c r="B129" s="60"/>
      <c r="C129" s="97"/>
      <c r="D129" s="78"/>
    </row>
    <row r="130" spans="1:4" x14ac:dyDescent="0.25">
      <c r="A130" s="60"/>
      <c r="B130" s="60"/>
      <c r="C130" s="97"/>
      <c r="D130" s="78"/>
    </row>
    <row r="131" spans="1:4" x14ac:dyDescent="0.25">
      <c r="A131" s="60"/>
      <c r="B131" s="60"/>
      <c r="C131" s="97"/>
      <c r="D131" s="78"/>
    </row>
    <row r="138" spans="1:4" x14ac:dyDescent="0.25">
      <c r="A138" s="61"/>
    </row>
    <row r="139" spans="1:4" x14ac:dyDescent="0.25">
      <c r="A139" s="36"/>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32">
    <mergeCell ref="B75:C75"/>
    <mergeCell ref="C54:C65"/>
    <mergeCell ref="D70:D73"/>
    <mergeCell ref="A2:D2"/>
    <mergeCell ref="A42:D42"/>
    <mergeCell ref="A12:D12"/>
    <mergeCell ref="C40:C41"/>
    <mergeCell ref="A22:D22"/>
    <mergeCell ref="A18:D18"/>
    <mergeCell ref="A7:D7"/>
    <mergeCell ref="A39:D39"/>
    <mergeCell ref="A5:D5"/>
    <mergeCell ref="A8:D8"/>
    <mergeCell ref="A9:D9"/>
    <mergeCell ref="A68:D68"/>
    <mergeCell ref="A3:D3"/>
    <mergeCell ref="C10:D10"/>
    <mergeCell ref="A4:D4"/>
    <mergeCell ref="A6:D6"/>
    <mergeCell ref="A29:D29"/>
    <mergeCell ref="A30:D30"/>
    <mergeCell ref="C71:C73"/>
    <mergeCell ref="D31:D38"/>
    <mergeCell ref="D23:D26"/>
    <mergeCell ref="D14:D17"/>
    <mergeCell ref="D19:D21"/>
    <mergeCell ref="D44:D50"/>
    <mergeCell ref="C31:C38"/>
    <mergeCell ref="C49:C50"/>
    <mergeCell ref="D54:D66"/>
    <mergeCell ref="A52:D52"/>
    <mergeCell ref="C47:C48"/>
  </mergeCells>
  <pageMargins left="0.25" right="0.25" top="0.75" bottom="0.75" header="0.3" footer="0.3"/>
  <pageSetup paperSize="9" scale="38"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8"/>
  <sheetViews>
    <sheetView showGridLines="0" zoomScale="85" zoomScaleNormal="85" workbookViewId="0">
      <selection activeCell="A3" sqref="A3:L3"/>
    </sheetView>
  </sheetViews>
  <sheetFormatPr baseColWidth="10" defaultRowHeight="15" x14ac:dyDescent="0.25"/>
  <sheetData>
    <row r="1" spans="1:12" ht="32.25" customHeight="1" x14ac:dyDescent="0.25">
      <c r="A1" s="201" t="s">
        <v>35</v>
      </c>
      <c r="B1" s="201"/>
      <c r="C1" s="201"/>
      <c r="D1" s="201"/>
      <c r="E1" s="201"/>
      <c r="F1" s="201"/>
      <c r="G1" s="201"/>
      <c r="H1" s="201"/>
      <c r="I1" s="201"/>
      <c r="J1" s="201"/>
      <c r="K1" s="201"/>
      <c r="L1" s="201"/>
    </row>
    <row r="2" spans="1:12" ht="3" customHeight="1" x14ac:dyDescent="0.25"/>
    <row r="3" spans="1:12" ht="126.75" customHeight="1" x14ac:dyDescent="0.25">
      <c r="A3" s="202" t="s">
        <v>36</v>
      </c>
      <c r="B3" s="202"/>
      <c r="C3" s="202"/>
      <c r="D3" s="202"/>
      <c r="E3" s="202"/>
      <c r="F3" s="202"/>
      <c r="G3" s="202"/>
      <c r="H3" s="202"/>
      <c r="I3" s="202"/>
      <c r="J3" s="202"/>
      <c r="K3" s="202"/>
      <c r="L3" s="202"/>
    </row>
    <row r="4" spans="1:12" ht="38.25" customHeight="1" x14ac:dyDescent="0.25"/>
    <row r="18" spans="20:20" ht="51.75" customHeight="1" x14ac:dyDescent="0.35">
      <c r="T18" s="9"/>
    </row>
  </sheetData>
  <sheetProtection sheet="1" objects="1" scenarios="1"/>
  <mergeCells count="2">
    <mergeCell ref="A1:L1"/>
    <mergeCell ref="A3:L3"/>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7" sqref="C7"/>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28</v>
      </c>
    </row>
    <row r="5" spans="2:5" x14ac:dyDescent="0.25">
      <c r="B5" t="s">
        <v>38</v>
      </c>
    </row>
    <row r="6" spans="2:5" ht="67.5" customHeight="1" thickBot="1" x14ac:dyDescent="0.3">
      <c r="B6" s="203" t="s">
        <v>73</v>
      </c>
      <c r="C6" s="203"/>
      <c r="D6" s="203"/>
      <c r="E6" s="203"/>
    </row>
    <row r="7" spans="2:5" ht="91.5" customHeight="1" thickBot="1" x14ac:dyDescent="0.3">
      <c r="B7" s="2" t="s">
        <v>44</v>
      </c>
      <c r="C7" s="81" t="s">
        <v>46</v>
      </c>
      <c r="D7" s="172" t="s">
        <v>45</v>
      </c>
      <c r="E7" s="173"/>
    </row>
    <row r="8" spans="2:5" ht="5.25" customHeight="1" x14ac:dyDescent="0.25"/>
    <row r="9" spans="2:5" ht="20.100000000000001" customHeight="1" x14ac:dyDescent="0.25">
      <c r="B9" s="110" t="s">
        <v>25</v>
      </c>
      <c r="C9" s="5">
        <f>Antrag!B14</f>
        <v>0</v>
      </c>
    </row>
    <row r="10" spans="2:5" ht="20.100000000000001" customHeight="1" x14ac:dyDescent="0.25">
      <c r="B10" s="110" t="s">
        <v>23</v>
      </c>
      <c r="C10" s="5">
        <f>Antrag!B23</f>
        <v>0</v>
      </c>
    </row>
    <row r="11" spans="2:5" ht="20.100000000000001" customHeight="1" x14ac:dyDescent="0.25">
      <c r="B11" s="110" t="s">
        <v>24</v>
      </c>
      <c r="C11" s="5">
        <f>Antrag!B26</f>
        <v>0</v>
      </c>
    </row>
    <row r="12" spans="2:5" ht="20.100000000000001" customHeight="1" x14ac:dyDescent="0.25">
      <c r="B12" s="110" t="s">
        <v>4</v>
      </c>
      <c r="C12" s="6">
        <f>Antrag!B24</f>
        <v>0</v>
      </c>
    </row>
    <row r="13" spans="2:5" ht="20.100000000000001" customHeight="1" x14ac:dyDescent="0.25">
      <c r="B13" s="110" t="s">
        <v>26</v>
      </c>
      <c r="C13" s="80">
        <f>Antrag!B47</f>
        <v>0</v>
      </c>
    </row>
    <row r="14" spans="2:5" ht="20.100000000000001" customHeight="1" x14ac:dyDescent="0.25">
      <c r="B14" s="110" t="s">
        <v>27</v>
      </c>
      <c r="C14" s="80">
        <f>Antrag!B48</f>
        <v>0</v>
      </c>
    </row>
    <row r="16" spans="2:5" x14ac:dyDescent="0.25">
      <c r="B16" s="111"/>
    </row>
    <row r="17" spans="2:2" x14ac:dyDescent="0.25">
      <c r="B17" s="112"/>
    </row>
    <row r="18" spans="2:2" x14ac:dyDescent="0.25">
      <c r="B18" s="111"/>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DG3"/>
  <sheetViews>
    <sheetView workbookViewId="0">
      <selection activeCell="AX2" sqref="AX2"/>
    </sheetView>
  </sheetViews>
  <sheetFormatPr baseColWidth="10" defaultRowHeight="15" x14ac:dyDescent="0.25"/>
  <cols>
    <col min="43" max="44" width="12" bestFit="1" customWidth="1"/>
    <col min="46" max="46" width="12" bestFit="1" customWidth="1"/>
    <col min="66" max="66" width="12" bestFit="1" customWidth="1"/>
    <col min="70" max="70" width="12" bestFit="1" customWidth="1"/>
    <col min="74" max="74" width="12.42578125" customWidth="1"/>
    <col min="80" max="80" width="12" bestFit="1" customWidth="1"/>
  </cols>
  <sheetData>
    <row r="1" spans="1:111" x14ac:dyDescent="0.25">
      <c r="A1" t="str">
        <f>Az!B7</f>
        <v>Aktenzeichen</v>
      </c>
      <c r="B1" t="str">
        <f>Antrag!A14</f>
        <v>Name der durchführenden Einrichtung</v>
      </c>
      <c r="C1" t="str">
        <f>Antrag!A15</f>
        <v>Straße und Hausnr.</v>
      </c>
      <c r="D1" t="str">
        <f>Antrag!A16</f>
        <v>PLZ</v>
      </c>
      <c r="E1" t="str">
        <f>Antrag!A17</f>
        <v>Ort</v>
      </c>
      <c r="F1" t="e">
        <f>Antrag!#REF!</f>
        <v>#REF!</v>
      </c>
      <c r="G1" t="str">
        <f>Antrag!A19</f>
        <v>Name Kontoinhaber/-in</v>
      </c>
      <c r="H1" t="str">
        <f>Antrag!A20</f>
        <v>IBAN</v>
      </c>
      <c r="I1" t="str">
        <f>Antrag!A21</f>
        <v>BIC</v>
      </c>
      <c r="J1" t="str">
        <f>Antrag!A23</f>
        <v>Name Ansprechpartner/-in</v>
      </c>
      <c r="K1" t="str">
        <f>Antrag!A24</f>
        <v>Telefon</v>
      </c>
      <c r="L1" t="str">
        <f>Antrag!A25</f>
        <v>Fax</v>
      </c>
      <c r="M1" t="str">
        <f>Antrag!A26</f>
        <v>E-Mail</v>
      </c>
      <c r="N1" t="e">
        <f>F1</f>
        <v>#REF!</v>
      </c>
      <c r="O1" t="str">
        <f>Antrag!A31</f>
        <v>Name des Kooperationspartners (1)</v>
      </c>
      <c r="P1" t="str">
        <f>Antrag!A32</f>
        <v>Straße und Hausnr.</v>
      </c>
      <c r="Q1" t="str">
        <f>Antrag!A33</f>
        <v>PLZ</v>
      </c>
      <c r="R1" t="s">
        <v>2</v>
      </c>
      <c r="S1" t="s">
        <v>69</v>
      </c>
      <c r="T1" t="s">
        <v>3</v>
      </c>
      <c r="U1" t="s">
        <v>1</v>
      </c>
      <c r="V1" t="s">
        <v>2</v>
      </c>
      <c r="W1" t="e">
        <f>N1</f>
        <v>#REF!</v>
      </c>
      <c r="X1" t="str">
        <f>Antrag!A44</f>
        <v>Kurze Beschreibung der Maßnahme (Format, Konzeptidee etc.)
(eine erweiterte Beschreibung soll dem Antragsformular beiliegen)</v>
      </c>
      <c r="Y1" t="str">
        <f>Antrag!A45</f>
        <v>Kursformat</v>
      </c>
      <c r="Z1" t="str">
        <f>Antrag!A46</f>
        <v>Anzahl Ust. geplant</v>
      </c>
      <c r="AA1" t="str">
        <f>Antrag!A47</f>
        <v>Starttermin</v>
      </c>
      <c r="AB1" t="str">
        <f>Antrag!A48</f>
        <v>Endtermin</v>
      </c>
      <c r="AC1" t="str">
        <f>Antrag!A49</f>
        <v>Geplante Teilnehmer/-innenzahl</v>
      </c>
      <c r="AD1" t="str">
        <f>Antrag!A50</f>
        <v>Ggf. Begründung, wenn weniger als 15 TN geplant sind  bzw. Begründung der Aufnahme weiterer TN in Abweichung zu der in den Fördergrundlagen vorgeschrieben Zielgruppe.</v>
      </c>
      <c r="AE1" t="e">
        <f>#REF!</f>
        <v>#REF!</v>
      </c>
      <c r="AF1" t="str">
        <f>Antrag!A54</f>
        <v>Personalkosten für die zusätzliche Wahrnehmung von Aufgaben im Bereich der Verwaltung und im pädagogischen Bereich</v>
      </c>
      <c r="AG1" t="str">
        <f>Antrag!A55</f>
        <v>Dozentenhonorare</v>
      </c>
      <c r="AH1" t="str">
        <f>Antrag!A56</f>
        <v>studentische Hilfskräfte/Praktikanten</v>
      </c>
      <c r="AI1" s="8" t="str">
        <f>Antrag!A57</f>
        <v>Sach- und Reisekosten</v>
      </c>
      <c r="AJ1" t="str">
        <f>Antrag!A58</f>
        <v>Unterrichtsmaterialien</v>
      </c>
      <c r="AK1" t="str">
        <f>Antrag!A59</f>
        <v>Ausgaben für zusätzlich anfallende Raummieten</v>
      </c>
      <c r="AL1" t="str">
        <f>Antrag!A60</f>
        <v>Fahrtkosten für Teilnehmende</v>
      </c>
      <c r="AM1" t="str">
        <f>Antrag!A61</f>
        <v>Einstiegsgespräche und Kompetenzermittlung</v>
      </c>
      <c r="AN1" t="str">
        <f>Antrag!A62</f>
        <v>Begleitung, Beratung und Coaching/ sozialpädagogische Betreuung</v>
      </c>
      <c r="AO1" s="83" t="str">
        <f>Antrag!A63</f>
        <v>Zusätzlich anfallende Kosten zur Durchführung erlebnispädagogischer Aktivitäten</v>
      </c>
      <c r="AP1" s="83" t="str">
        <f>Antrag!A64</f>
        <v>Fortbildungskosten für in der Maßnahme eingesetzte Lehrkräfte</v>
      </c>
      <c r="AQ1" s="83" t="str">
        <f>Antrag!A65</f>
        <v>Übernachtungs- und Verpflegungskosten für Teilnehmende</v>
      </c>
      <c r="AR1" s="83" t="str">
        <f>Antrag!A66</f>
        <v>Summe Maßnahme gesamt inkl. Eigen- und Drittmitteln</v>
      </c>
      <c r="AS1" s="83" t="e">
        <f>#REF!</f>
        <v>#REF!</v>
      </c>
      <c r="AT1" s="83" t="str">
        <f>Antrag!A70</f>
        <v>Landesförderung</v>
      </c>
      <c r="AU1" t="str">
        <f>Antrag!A71</f>
        <v>Restbetrag</v>
      </c>
      <c r="AV1" t="str">
        <f>Antrag!A72</f>
        <v>davon Eigenmittel</v>
      </c>
      <c r="AW1" t="str">
        <f>Antrag!A73</f>
        <v>davon Drittmittel</v>
      </c>
      <c r="AX1" t="e">
        <f>'Vollerfassung Antrag'!AS1</f>
        <v>#REF!</v>
      </c>
    </row>
    <row r="2" spans="1:111" x14ac:dyDescent="0.25">
      <c r="A2" t="str">
        <f>Az!C7</f>
        <v>Wird von der AEWB nach Eingang des Antrags vergeben.</v>
      </c>
      <c r="B2">
        <f>Antrag!B14</f>
        <v>0</v>
      </c>
      <c r="C2">
        <f>Antrag!B15</f>
        <v>0</v>
      </c>
      <c r="D2">
        <f>Antrag!B16</f>
        <v>0</v>
      </c>
      <c r="E2">
        <f>Antrag!B17</f>
        <v>0</v>
      </c>
      <c r="F2">
        <f>Antrag!D14</f>
        <v>0</v>
      </c>
      <c r="G2">
        <f>Antrag!B19</f>
        <v>0</v>
      </c>
      <c r="H2">
        <f>Antrag!B20</f>
        <v>0</v>
      </c>
      <c r="I2">
        <f>Antrag!B21</f>
        <v>0</v>
      </c>
      <c r="J2" s="18">
        <f>Antrag!B23</f>
        <v>0</v>
      </c>
      <c r="K2">
        <f>Antrag!B24</f>
        <v>0</v>
      </c>
      <c r="L2">
        <f>Antrag!B25</f>
        <v>0</v>
      </c>
      <c r="M2">
        <f>Antrag!B26</f>
        <v>0</v>
      </c>
      <c r="N2">
        <f>Antrag!D23</f>
        <v>0</v>
      </c>
      <c r="O2">
        <f>Antrag!B31</f>
        <v>0</v>
      </c>
      <c r="P2">
        <f>Antrag!B32</f>
        <v>0</v>
      </c>
      <c r="Q2">
        <f>Antrag!B33</f>
        <v>0</v>
      </c>
      <c r="R2">
        <f>Antrag!B34</f>
        <v>0</v>
      </c>
      <c r="S2">
        <f>Antrag!B35</f>
        <v>0</v>
      </c>
      <c r="T2">
        <f>Antrag!B36</f>
        <v>0</v>
      </c>
      <c r="U2">
        <f>Antrag!B37</f>
        <v>0</v>
      </c>
      <c r="V2">
        <f>Antrag!B38</f>
        <v>0</v>
      </c>
      <c r="W2">
        <f>Antrag!D31</f>
        <v>0</v>
      </c>
      <c r="X2">
        <f>Antrag!B44</f>
        <v>0</v>
      </c>
      <c r="Y2">
        <f>Antrag!B45</f>
        <v>0</v>
      </c>
      <c r="Z2" s="7">
        <f>Antrag!B46</f>
        <v>0</v>
      </c>
      <c r="AA2" s="82">
        <f>Antrag!B47</f>
        <v>0</v>
      </c>
      <c r="AB2" s="82">
        <f>Antrag!B48</f>
        <v>0</v>
      </c>
      <c r="AC2">
        <f>Antrag!B49</f>
        <v>0</v>
      </c>
      <c r="AD2">
        <f>Antrag!B50</f>
        <v>0</v>
      </c>
      <c r="AE2">
        <f>Antrag!D44</f>
        <v>0</v>
      </c>
      <c r="AF2" s="8">
        <f>Antrag!B54</f>
        <v>0</v>
      </c>
      <c r="AG2" s="8">
        <f>Antrag!B55</f>
        <v>0</v>
      </c>
      <c r="AH2" s="8">
        <f>Antrag!B56</f>
        <v>0</v>
      </c>
      <c r="AI2" s="8">
        <f>Antrag!B57</f>
        <v>0</v>
      </c>
      <c r="AJ2" s="8">
        <f>Antrag!B58</f>
        <v>0</v>
      </c>
      <c r="AK2" s="8">
        <f>Antrag!B59</f>
        <v>0</v>
      </c>
      <c r="AL2" s="8">
        <f>Antrag!B60</f>
        <v>0</v>
      </c>
      <c r="AM2" s="84">
        <f>Antrag!B61</f>
        <v>0</v>
      </c>
      <c r="AN2" s="8">
        <f>Antrag!B62</f>
        <v>0</v>
      </c>
      <c r="AO2" s="84">
        <f>Antrag!B63</f>
        <v>0</v>
      </c>
      <c r="AP2" s="84">
        <f>Antrag!B64</f>
        <v>0</v>
      </c>
      <c r="AQ2" s="84">
        <f>Antrag!B65</f>
        <v>0</v>
      </c>
      <c r="AR2" s="84">
        <f>Antrag!B66</f>
        <v>0</v>
      </c>
      <c r="AS2" s="84">
        <f>Antrag!D54</f>
        <v>0</v>
      </c>
      <c r="AT2" s="84">
        <f>Antrag!B70</f>
        <v>0</v>
      </c>
      <c r="AU2" s="84">
        <f>Antrag!B71</f>
        <v>0</v>
      </c>
      <c r="AV2" s="8">
        <f>Antrag!B72</f>
        <v>0</v>
      </c>
      <c r="AW2" s="8">
        <f>Antrag!B73</f>
        <v>0</v>
      </c>
      <c r="AX2" s="8">
        <f>Antrag!D70</f>
        <v>0</v>
      </c>
      <c r="AZ2" s="84"/>
      <c r="BB2" s="84"/>
      <c r="BD2" s="84"/>
      <c r="BF2" s="84"/>
      <c r="BH2" s="84"/>
      <c r="BJ2" s="113"/>
      <c r="BK2" s="1"/>
      <c r="BL2" s="84"/>
      <c r="BM2" s="7"/>
      <c r="BN2" s="84"/>
      <c r="BO2" s="83"/>
      <c r="BP2" s="84"/>
      <c r="BQ2" s="82"/>
      <c r="BR2" s="113"/>
      <c r="BS2" s="18"/>
      <c r="BT2" s="7"/>
      <c r="BW2" s="83"/>
      <c r="BX2" s="8"/>
      <c r="BY2" s="83"/>
      <c r="BZ2" s="8"/>
      <c r="CA2" s="8"/>
      <c r="CB2" s="8"/>
      <c r="CC2" s="8"/>
      <c r="CE2" s="84"/>
      <c r="CG2" s="84"/>
      <c r="CH2" s="83"/>
      <c r="CI2" s="8"/>
      <c r="CJ2" s="83"/>
      <c r="CK2" s="84"/>
      <c r="CM2" s="84"/>
      <c r="CO2" s="8"/>
      <c r="CQ2" s="84"/>
      <c r="CS2" s="8"/>
      <c r="CU2" s="84"/>
      <c r="CW2" s="84"/>
      <c r="CY2" s="84"/>
      <c r="DA2" s="8"/>
      <c r="DC2" s="8"/>
      <c r="DE2" s="8"/>
      <c r="DG2" s="8"/>
    </row>
    <row r="3" spans="1:111" x14ac:dyDescent="0.25">
      <c r="CK3" s="204"/>
      <c r="CL3" s="204"/>
      <c r="CM3" s="204"/>
    </row>
  </sheetData>
  <mergeCells count="1">
    <mergeCell ref="CK3:CM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Kurzanleitung</vt:lpstr>
      <vt:lpstr>Az</vt:lpstr>
      <vt:lpstr>Vollerfassung Antrag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Marquardt, Henning</cp:lastModifiedBy>
  <cp:lastPrinted>2016-06-03T10:51:21Z</cp:lastPrinted>
  <dcterms:created xsi:type="dcterms:W3CDTF">2016-01-29T10:30:12Z</dcterms:created>
  <dcterms:modified xsi:type="dcterms:W3CDTF">2017-05-18T13:49:07Z</dcterms:modified>
</cp:coreProperties>
</file>